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Z:\Contabilitate\Raportari\2026 06\Supliment financiar\"/>
    </mc:Choice>
  </mc:AlternateContent>
  <xr:revisionPtr revIDLastSave="0" documentId="13_ncr:1_{4A338654-DE77-40F7-BEC6-11F7CCB15C40}" xr6:coauthVersionLast="47" xr6:coauthVersionMax="47" xr10:uidLastSave="{00000000-0000-0000-0000-000000000000}"/>
  <bookViews>
    <workbookView xWindow="-108" yWindow="-108" windowWidth="23256" windowHeight="13896" tabRatio="667" xr2:uid="{00000000-000D-0000-FFFF-FFFF00000000}"/>
  </bookViews>
  <sheets>
    <sheet name="StandAlone IS" sheetId="3" r:id="rId1"/>
    <sheet name="StandAlone BS" sheetId="4" r:id="rId2"/>
    <sheet name="Conso IS" sheetId="2" r:id="rId3"/>
    <sheet name="Conso BS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4" i="1" l="1"/>
  <c r="J54" i="1" l="1"/>
  <c r="H54" i="1"/>
  <c r="J7" i="2" l="1"/>
  <c r="H7" i="2"/>
  <c r="F7" i="2"/>
  <c r="D7" i="4" l="1"/>
  <c r="J8" i="2"/>
  <c r="H8" i="2"/>
  <c r="F8" i="2"/>
  <c r="D8" i="2" l="1"/>
  <c r="D7" i="1"/>
  <c r="D7" i="2" s="1"/>
  <c r="F53" i="4" l="1"/>
  <c r="D53" i="4" l="1"/>
  <c r="D54" i="1" l="1"/>
</calcChain>
</file>

<file path=xl/sharedStrings.xml><?xml version="1.0" encoding="utf-8"?>
<sst xmlns="http://schemas.openxmlformats.org/spreadsheetml/2006/main" count="139" uniqueCount="74">
  <si>
    <t xml:space="preserve">Total capitaluri proprii </t>
  </si>
  <si>
    <t>Total datorii pe termen lung</t>
  </si>
  <si>
    <t>Impact Developer &amp; Contractor</t>
  </si>
  <si>
    <t>NCI</t>
  </si>
  <si>
    <t>Parent Company</t>
  </si>
  <si>
    <t>Individual Statement of Profit or Loss</t>
  </si>
  <si>
    <t>thousand LEI</t>
  </si>
  <si>
    <t>Audited</t>
  </si>
  <si>
    <t>Revenue</t>
  </si>
  <si>
    <t>Cost of sales</t>
  </si>
  <si>
    <t xml:space="preserve">Gross profit </t>
  </si>
  <si>
    <t>General and administrative expenses</t>
  </si>
  <si>
    <t xml:space="preserve">Marketing expenses </t>
  </si>
  <si>
    <t>Depreciation and amortization</t>
  </si>
  <si>
    <t xml:space="preserve">Gains on investment property </t>
  </si>
  <si>
    <t>Financial income</t>
  </si>
  <si>
    <t>Financial cost</t>
  </si>
  <si>
    <t>Finance costs, net</t>
  </si>
  <si>
    <t>Profit before tax</t>
  </si>
  <si>
    <t>Income tax expense</t>
  </si>
  <si>
    <t>Profit of the period</t>
  </si>
  <si>
    <t>Operating profit</t>
  </si>
  <si>
    <t>Individual Statement of Financial Position</t>
  </si>
  <si>
    <t>ASSETS</t>
  </si>
  <si>
    <t>Non-current assets</t>
  </si>
  <si>
    <t>Tangible assets</t>
  </si>
  <si>
    <t>Intangible assets</t>
  </si>
  <si>
    <t>Receivables - long term</t>
  </si>
  <si>
    <t>Right of use assets</t>
  </si>
  <si>
    <t>Investment property</t>
  </si>
  <si>
    <t>Financial assets</t>
  </si>
  <si>
    <t>Total non-current assets</t>
  </si>
  <si>
    <t xml:space="preserve">Inventories </t>
  </si>
  <si>
    <t>Trade and other receivables</t>
  </si>
  <si>
    <t>Prepayments and other current assets</t>
  </si>
  <si>
    <t>Cash and cash equivalents</t>
  </si>
  <si>
    <t>Current assets</t>
  </si>
  <si>
    <t>Total Current Assets</t>
  </si>
  <si>
    <t>Total Assets</t>
  </si>
  <si>
    <t>SHAREHOLDERS' EQUITY AND LIABILITIES</t>
  </si>
  <si>
    <t xml:space="preserve">Shareholders' equity </t>
  </si>
  <si>
    <t>Share capital</t>
  </si>
  <si>
    <t>Share premium</t>
  </si>
  <si>
    <t>Other reserves</t>
  </si>
  <si>
    <t>Own shares</t>
  </si>
  <si>
    <t>Retained earnings</t>
  </si>
  <si>
    <t>Minority interest</t>
  </si>
  <si>
    <t>Deferred tax liability</t>
  </si>
  <si>
    <t xml:space="preserve">Loans and borrowings </t>
  </si>
  <si>
    <t>Trade and other payables</t>
  </si>
  <si>
    <t>Contract liabilities</t>
  </si>
  <si>
    <t>Provisions for risk and charges</t>
  </si>
  <si>
    <t>Short term liabilities</t>
  </si>
  <si>
    <t>Long term liabilities</t>
  </si>
  <si>
    <t>Total short term liabilities</t>
  </si>
  <si>
    <t>Total liabilities</t>
  </si>
  <si>
    <t>Total shareholders' equity and liabilities</t>
  </si>
  <si>
    <t>Consolidated Statement of Financial Position</t>
  </si>
  <si>
    <t>Total equity</t>
  </si>
  <si>
    <t>Non-current liabilities</t>
  </si>
  <si>
    <t>Loans and borrowings</t>
  </si>
  <si>
    <t>Total non-current liabilities</t>
  </si>
  <si>
    <t>Current liabilities</t>
  </si>
  <si>
    <t>Total current liabilities</t>
  </si>
  <si>
    <t>Consolidated Statement of Profit or Loss</t>
  </si>
  <si>
    <t>Godwill</t>
  </si>
  <si>
    <t>Profit Tax Liability</t>
  </si>
  <si>
    <t>Profit Tax payable</t>
  </si>
  <si>
    <t>Other operating expenses</t>
  </si>
  <si>
    <t>Other operating income*</t>
  </si>
  <si>
    <t>Unaudited</t>
  </si>
  <si>
    <t>Pipeline projects</t>
  </si>
  <si>
    <t>Net income from other activities</t>
  </si>
  <si>
    <t>* For 2023 the line represents net other operating income/expense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</si>
</sst>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8"/>
      <color theme="2" tint="-0.749992370372631"/>
      <name val="IBM Plex Sans"/>
      <family val="2"/>
    </font>
    <font>
      <sz val="8"/>
      <color theme="2" tint="-0.749992370372631"/>
      <name val="IBM Plex Sans"/>
      <family val="2"/>
    </font>
    <font>
      <b/>
      <sz val="8"/>
      <color theme="2" tint="-0.749992370372631"/>
      <name val="IBM Plex Sans"/>
      <family val="2"/>
    </font>
    <font>
      <sz val="8"/>
      <color theme="1"/>
      <name val="IBM Plex Sans"/>
      <family val="2"/>
    </font>
    <font>
      <b/>
      <sz val="8"/>
      <color rgb="FF565657"/>
      <name val="IBM Plex Sans"/>
      <family val="2"/>
    </font>
    <font>
      <sz val="8"/>
      <color rgb="FF565657"/>
      <name val="IBM Plex Sans"/>
      <family val="2"/>
    </font>
    <font>
      <b/>
      <sz val="8"/>
      <color theme="1"/>
      <name val="IBM Plex San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/>
    </xf>
    <xf numFmtId="41" fontId="3" fillId="0" borderId="0" xfId="0" applyNumberFormat="1" applyFont="1" applyAlignment="1">
      <alignment horizontal="right" vertical="center" wrapText="1"/>
    </xf>
    <xf numFmtId="41" fontId="3" fillId="0" borderId="3" xfId="1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41" fontId="3" fillId="0" borderId="3" xfId="0" applyNumberFormat="1" applyFont="1" applyBorder="1" applyAlignment="1">
      <alignment horizontal="right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41" fontId="4" fillId="0" borderId="3" xfId="0" applyNumberFormat="1" applyFont="1" applyBorder="1" applyAlignment="1">
      <alignment horizontal="right" vertical="center" wrapText="1"/>
    </xf>
    <xf numFmtId="15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2" xfId="0" applyFont="1" applyBorder="1"/>
    <xf numFmtId="41" fontId="3" fillId="0" borderId="0" xfId="0" applyNumberFormat="1" applyFont="1" applyAlignment="1">
      <alignment horizontal="right" vertical="center"/>
    </xf>
    <xf numFmtId="41" fontId="4" fillId="0" borderId="1" xfId="0" applyNumberFormat="1" applyFont="1" applyBorder="1" applyAlignment="1">
      <alignment horizontal="right" vertical="center"/>
    </xf>
    <xf numFmtId="41" fontId="4" fillId="0" borderId="0" xfId="0" applyNumberFormat="1" applyFont="1" applyAlignment="1">
      <alignment horizontal="right" vertical="center"/>
    </xf>
    <xf numFmtId="41" fontId="4" fillId="0" borderId="4" xfId="0" applyNumberFormat="1" applyFont="1" applyBorder="1" applyAlignment="1">
      <alignment vertical="center"/>
    </xf>
    <xf numFmtId="41" fontId="4" fillId="0" borderId="0" xfId="0" applyNumberFormat="1" applyFont="1" applyAlignment="1">
      <alignment vertical="center"/>
    </xf>
    <xf numFmtId="41" fontId="4" fillId="0" borderId="4" xfId="0" applyNumberFormat="1" applyFont="1" applyBorder="1" applyAlignment="1">
      <alignment horizontal="right" vertical="center"/>
    </xf>
    <xf numFmtId="41" fontId="4" fillId="0" borderId="5" xfId="0" applyNumberFormat="1" applyFont="1" applyBorder="1" applyAlignment="1">
      <alignment horizontal="right" vertical="center"/>
    </xf>
    <xf numFmtId="41" fontId="4" fillId="0" borderId="6" xfId="0" applyNumberFormat="1" applyFont="1" applyBorder="1" applyAlignment="1">
      <alignment horizontal="right" vertical="center"/>
    </xf>
    <xf numFmtId="41" fontId="3" fillId="0" borderId="0" xfId="0" applyNumberFormat="1" applyFont="1"/>
    <xf numFmtId="0" fontId="5" fillId="0" borderId="0" xfId="0" applyFont="1"/>
    <xf numFmtId="164" fontId="3" fillId="0" borderId="0" xfId="1" applyNumberFormat="1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wrapText="1"/>
    </xf>
    <xf numFmtId="41" fontId="4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64" fontId="3" fillId="0" borderId="0" xfId="1" applyNumberFormat="1" applyFont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0" fontId="4" fillId="0" borderId="0" xfId="0" applyFont="1" applyAlignment="1">
      <alignment horizontal="right" vertical="top"/>
    </xf>
    <xf numFmtId="164" fontId="6" fillId="0" borderId="0" xfId="1" applyNumberFormat="1" applyFont="1" applyAlignment="1">
      <alignment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/>
    </xf>
    <xf numFmtId="41" fontId="3" fillId="0" borderId="0" xfId="0" applyNumberFormat="1" applyFont="1" applyAlignment="1">
      <alignment horizontal="left" vertical="top"/>
    </xf>
    <xf numFmtId="41" fontId="3" fillId="0" borderId="0" xfId="0" applyNumberFormat="1" applyFont="1" applyAlignment="1">
      <alignment horizontal="right" vertical="top"/>
    </xf>
    <xf numFmtId="41" fontId="3" fillId="0" borderId="3" xfId="0" applyNumberFormat="1" applyFont="1" applyBorder="1" applyAlignment="1">
      <alignment horizontal="right" vertical="top"/>
    </xf>
    <xf numFmtId="41" fontId="4" fillId="0" borderId="0" xfId="0" applyNumberFormat="1" applyFont="1" applyAlignment="1">
      <alignment horizontal="right" vertical="center" wrapText="1"/>
    </xf>
    <xf numFmtId="41" fontId="3" fillId="0" borderId="0" xfId="0" applyNumberFormat="1" applyFont="1" applyAlignment="1">
      <alignment vertical="top"/>
    </xf>
    <xf numFmtId="15" fontId="4" fillId="0" borderId="1" xfId="0" applyNumberFormat="1" applyFont="1" applyBorder="1" applyAlignment="1">
      <alignment horizontal="right" vertical="center"/>
    </xf>
    <xf numFmtId="15" fontId="4" fillId="0" borderId="0" xfId="0" applyNumberFormat="1" applyFont="1" applyAlignment="1">
      <alignment horizontal="right" vertical="center" wrapText="1"/>
    </xf>
    <xf numFmtId="164" fontId="3" fillId="0" borderId="0" xfId="1" applyNumberFormat="1" applyFont="1" applyAlignment="1">
      <alignment horizontal="right" vertical="top"/>
    </xf>
    <xf numFmtId="41" fontId="3" fillId="0" borderId="1" xfId="0" applyNumberFormat="1" applyFont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5" fillId="0" borderId="0" xfId="0" applyFont="1" applyFill="1"/>
  </cellXfs>
  <cellStyles count="3">
    <cellStyle name="Comma" xfId="1" builtinId="3"/>
    <cellStyle name="Comma 2" xfId="2" xr:uid="{7B7AA19C-F151-4307-B888-683723CF9E38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5CD72-AABA-4CCF-835B-3BA31153AA6A}">
  <dimension ref="B1:J36"/>
  <sheetViews>
    <sheetView tabSelected="1" workbookViewId="0">
      <selection activeCell="D22" sqref="D22"/>
    </sheetView>
  </sheetViews>
  <sheetFormatPr defaultColWidth="8.88671875" defaultRowHeight="10.8" x14ac:dyDescent="0.25"/>
  <cols>
    <col min="1" max="1" width="8.88671875" style="1"/>
    <col min="2" max="2" width="32.5546875" style="1" bestFit="1" customWidth="1"/>
    <col min="3" max="3" width="1.6640625" style="1" customWidth="1"/>
    <col min="4" max="4" width="13.88671875" style="1" customWidth="1"/>
    <col min="5" max="5" width="1.6640625" style="1" customWidth="1"/>
    <col min="6" max="6" width="14.44140625" style="1" customWidth="1"/>
    <col min="7" max="7" width="1.44140625" style="1" customWidth="1"/>
    <col min="8" max="8" width="14.6640625" style="1" customWidth="1"/>
    <col min="9" max="9" width="2.44140625" style="1" bestFit="1" customWidth="1"/>
    <col min="10" max="10" width="14.6640625" style="1" customWidth="1"/>
    <col min="11" max="16384" width="8.88671875" style="1"/>
  </cols>
  <sheetData>
    <row r="1" spans="2:10" x14ac:dyDescent="0.25">
      <c r="B1" s="2" t="s">
        <v>2</v>
      </c>
    </row>
    <row r="2" spans="2:10" x14ac:dyDescent="0.25">
      <c r="B2" s="2" t="s">
        <v>5</v>
      </c>
    </row>
    <row r="3" spans="2:10" x14ac:dyDescent="0.25">
      <c r="B3" s="2"/>
    </row>
    <row r="4" spans="2:10" x14ac:dyDescent="0.25">
      <c r="B4" s="32" t="s">
        <v>6</v>
      </c>
    </row>
    <row r="6" spans="2:10" x14ac:dyDescent="0.25">
      <c r="D6" s="45" t="s">
        <v>70</v>
      </c>
      <c r="F6" s="45" t="s">
        <v>70</v>
      </c>
      <c r="H6" s="45" t="s">
        <v>70</v>
      </c>
      <c r="I6" s="45"/>
      <c r="J6" s="45" t="s">
        <v>70</v>
      </c>
    </row>
    <row r="7" spans="2:10" ht="11.4" thickBot="1" x14ac:dyDescent="0.3">
      <c r="C7" s="4"/>
      <c r="D7" s="51">
        <v>46203</v>
      </c>
      <c r="E7" s="4"/>
      <c r="F7" s="51">
        <v>45838</v>
      </c>
      <c r="G7" s="4"/>
      <c r="H7" s="51">
        <v>45473</v>
      </c>
      <c r="I7" s="52"/>
      <c r="J7" s="51">
        <v>45107</v>
      </c>
    </row>
    <row r="8" spans="2:10" ht="11.4" thickTop="1" x14ac:dyDescent="0.25">
      <c r="B8" s="5"/>
      <c r="C8" s="6"/>
      <c r="D8" s="6"/>
      <c r="E8" s="6"/>
      <c r="F8" s="6"/>
      <c r="G8" s="6"/>
      <c r="H8" s="6"/>
      <c r="I8" s="6"/>
      <c r="J8" s="6"/>
    </row>
    <row r="9" spans="2:10" x14ac:dyDescent="0.25">
      <c r="B9" s="29" t="s">
        <v>8</v>
      </c>
      <c r="C9" s="6"/>
      <c r="D9" s="8">
        <v>29496</v>
      </c>
      <c r="E9" s="6"/>
      <c r="F9" s="8">
        <v>82570</v>
      </c>
      <c r="G9" s="8"/>
      <c r="H9" s="8">
        <v>21460.491000000002</v>
      </c>
      <c r="I9" s="8">
        <v>0</v>
      </c>
      <c r="J9" s="8">
        <v>24948</v>
      </c>
    </row>
    <row r="10" spans="2:10" ht="11.4" thickBot="1" x14ac:dyDescent="0.3">
      <c r="B10" s="29" t="s">
        <v>9</v>
      </c>
      <c r="C10" s="6"/>
      <c r="D10" s="9">
        <v>-15466</v>
      </c>
      <c r="E10" s="6"/>
      <c r="F10" s="9">
        <v>-59700</v>
      </c>
      <c r="G10" s="8"/>
      <c r="H10" s="9">
        <v>-13974</v>
      </c>
      <c r="I10" s="8">
        <v>0</v>
      </c>
      <c r="J10" s="9">
        <v>-21031</v>
      </c>
    </row>
    <row r="11" spans="2:10" x14ac:dyDescent="0.25">
      <c r="B11" s="10"/>
      <c r="C11" s="6"/>
      <c r="D11" s="6"/>
      <c r="E11" s="6"/>
      <c r="F11" s="6"/>
      <c r="G11" s="6"/>
      <c r="H11" s="6"/>
      <c r="I11" s="6"/>
      <c r="J11" s="6"/>
    </row>
    <row r="12" spans="2:10" ht="11.4" thickBot="1" x14ac:dyDescent="0.3">
      <c r="B12" s="14" t="s">
        <v>10</v>
      </c>
      <c r="C12" s="4"/>
      <c r="D12" s="33">
        <v>14030</v>
      </c>
      <c r="E12" s="4"/>
      <c r="F12" s="33">
        <v>22870</v>
      </c>
      <c r="G12" s="4"/>
      <c r="H12" s="33">
        <v>7486.4910000000018</v>
      </c>
      <c r="I12" s="4"/>
      <c r="J12" s="33">
        <v>3917</v>
      </c>
    </row>
    <row r="13" spans="2:10" ht="11.4" thickTop="1" x14ac:dyDescent="0.25">
      <c r="B13" s="11"/>
      <c r="C13" s="6"/>
      <c r="D13" s="6"/>
      <c r="E13" s="6"/>
      <c r="F13" s="6"/>
      <c r="G13" s="6"/>
      <c r="H13" s="6"/>
      <c r="I13" s="6"/>
      <c r="J13" s="6"/>
    </row>
    <row r="14" spans="2:10" x14ac:dyDescent="0.25">
      <c r="B14" s="35" t="s">
        <v>72</v>
      </c>
      <c r="C14" s="6"/>
      <c r="D14" s="8">
        <v>0</v>
      </c>
      <c r="E14" s="6"/>
      <c r="F14" s="8">
        <v>0</v>
      </c>
      <c r="G14" s="8"/>
      <c r="H14" s="8">
        <v>0</v>
      </c>
      <c r="I14" s="8">
        <v>0</v>
      </c>
      <c r="J14" s="8">
        <v>1842</v>
      </c>
    </row>
    <row r="15" spans="2:10" x14ac:dyDescent="0.25">
      <c r="B15" s="11" t="s">
        <v>11</v>
      </c>
      <c r="C15" s="6"/>
      <c r="D15" s="8">
        <v>-14771</v>
      </c>
      <c r="E15" s="6"/>
      <c r="F15" s="8">
        <v>-11749</v>
      </c>
      <c r="G15" s="8"/>
      <c r="H15" s="8">
        <v>-11470</v>
      </c>
      <c r="I15" s="8">
        <v>0</v>
      </c>
      <c r="J15" s="8">
        <v>-10835</v>
      </c>
    </row>
    <row r="16" spans="2:10" x14ac:dyDescent="0.25">
      <c r="B16" s="11" t="s">
        <v>12</v>
      </c>
      <c r="C16" s="6"/>
      <c r="D16" s="8">
        <v>-2022</v>
      </c>
      <c r="E16" s="6"/>
      <c r="F16" s="8">
        <v>-1606</v>
      </c>
      <c r="G16" s="8"/>
      <c r="H16" s="8">
        <v>-752</v>
      </c>
      <c r="I16" s="8">
        <v>0</v>
      </c>
      <c r="J16" s="8">
        <v>-1084</v>
      </c>
    </row>
    <row r="17" spans="2:10" x14ac:dyDescent="0.25">
      <c r="B17" s="11" t="s">
        <v>69</v>
      </c>
      <c r="C17" s="6"/>
      <c r="D17" s="8">
        <v>589</v>
      </c>
      <c r="E17" s="6"/>
      <c r="F17" s="8">
        <v>3578</v>
      </c>
      <c r="G17" s="8"/>
      <c r="H17" s="8">
        <v>3150.509</v>
      </c>
      <c r="I17" s="8">
        <v>0</v>
      </c>
      <c r="J17" s="8">
        <v>5209</v>
      </c>
    </row>
    <row r="18" spans="2:10" x14ac:dyDescent="0.25">
      <c r="B18" s="11" t="s">
        <v>68</v>
      </c>
      <c r="C18" s="6"/>
      <c r="D18" s="8">
        <v>-1606</v>
      </c>
      <c r="E18" s="6"/>
      <c r="F18" s="8">
        <v>-4138</v>
      </c>
      <c r="G18" s="8"/>
      <c r="H18" s="8">
        <v>-3733</v>
      </c>
      <c r="I18" s="8">
        <v>0</v>
      </c>
      <c r="J18" s="8">
        <v>0</v>
      </c>
    </row>
    <row r="19" spans="2:10" x14ac:dyDescent="0.25">
      <c r="B19" s="11" t="s">
        <v>13</v>
      </c>
      <c r="C19" s="6"/>
      <c r="D19" s="8">
        <v>0</v>
      </c>
      <c r="E19" s="6"/>
      <c r="F19" s="8">
        <v>0</v>
      </c>
      <c r="G19" s="8"/>
      <c r="H19" s="8">
        <v>0</v>
      </c>
      <c r="I19" s="8">
        <v>0</v>
      </c>
      <c r="J19" s="8">
        <v>-1379</v>
      </c>
    </row>
    <row r="20" spans="2:10" ht="11.4" thickBot="1" x14ac:dyDescent="0.3">
      <c r="B20" s="11" t="s">
        <v>14</v>
      </c>
      <c r="C20" s="6"/>
      <c r="D20" s="12">
        <v>22015</v>
      </c>
      <c r="E20" s="6"/>
      <c r="F20" s="12">
        <v>30769</v>
      </c>
      <c r="G20" s="8"/>
      <c r="H20" s="12">
        <v>0</v>
      </c>
      <c r="I20" s="8">
        <v>0</v>
      </c>
      <c r="J20" s="12">
        <v>48594</v>
      </c>
    </row>
    <row r="21" spans="2:10" x14ac:dyDescent="0.25">
      <c r="B21" s="14"/>
      <c r="C21" s="4"/>
      <c r="D21" s="4"/>
      <c r="E21" s="4"/>
      <c r="F21" s="4"/>
      <c r="G21" s="4"/>
      <c r="H21" s="4"/>
      <c r="I21" s="4"/>
      <c r="J21" s="4"/>
    </row>
    <row r="22" spans="2:10" ht="11.4" thickBot="1" x14ac:dyDescent="0.3">
      <c r="B22" s="14" t="s">
        <v>21</v>
      </c>
      <c r="C22" s="4"/>
      <c r="D22" s="33">
        <v>18235</v>
      </c>
      <c r="E22" s="4"/>
      <c r="F22" s="33">
        <v>39724</v>
      </c>
      <c r="G22" s="49"/>
      <c r="H22" s="33">
        <v>-5317.9999999999982</v>
      </c>
      <c r="I22" s="49"/>
      <c r="J22" s="33">
        <v>46264</v>
      </c>
    </row>
    <row r="23" spans="2:10" ht="11.4" thickTop="1" x14ac:dyDescent="0.25">
      <c r="B23" s="13"/>
      <c r="C23" s="6"/>
      <c r="D23" s="6"/>
      <c r="E23" s="6"/>
      <c r="F23" s="6"/>
      <c r="G23" s="6"/>
      <c r="H23" s="6"/>
      <c r="I23" s="6"/>
      <c r="J23" s="6"/>
    </row>
    <row r="24" spans="2:10" x14ac:dyDescent="0.25">
      <c r="B24" s="11" t="s">
        <v>15</v>
      </c>
      <c r="C24" s="6"/>
      <c r="D24" s="8">
        <v>16284</v>
      </c>
      <c r="E24" s="6"/>
      <c r="F24" s="8">
        <v>36827</v>
      </c>
      <c r="G24" s="8"/>
      <c r="H24" s="8">
        <v>41721</v>
      </c>
      <c r="I24" s="8">
        <v>0</v>
      </c>
      <c r="J24" s="8">
        <v>6884</v>
      </c>
    </row>
    <row r="25" spans="2:10" x14ac:dyDescent="0.25">
      <c r="B25" s="11" t="s">
        <v>16</v>
      </c>
      <c r="C25" s="6"/>
      <c r="D25" s="8">
        <v>-10730</v>
      </c>
      <c r="E25" s="6"/>
      <c r="F25" s="8">
        <v>-14649</v>
      </c>
      <c r="G25" s="8"/>
      <c r="H25" s="8">
        <v>-17179</v>
      </c>
      <c r="I25" s="8">
        <v>0</v>
      </c>
      <c r="J25" s="8">
        <v>-10378</v>
      </c>
    </row>
    <row r="26" spans="2:10" ht="11.4" thickBot="1" x14ac:dyDescent="0.3">
      <c r="B26" s="14" t="s">
        <v>17</v>
      </c>
      <c r="C26" s="4"/>
      <c r="D26" s="15">
        <v>5554</v>
      </c>
      <c r="E26" s="4"/>
      <c r="F26" s="15">
        <v>22178</v>
      </c>
      <c r="G26" s="49"/>
      <c r="H26" s="15">
        <v>24542</v>
      </c>
      <c r="I26" s="49"/>
      <c r="J26" s="15">
        <v>-3494</v>
      </c>
    </row>
    <row r="27" spans="2:10" x14ac:dyDescent="0.25">
      <c r="B27" s="11"/>
      <c r="C27" s="6"/>
      <c r="D27" s="6"/>
      <c r="E27" s="6"/>
      <c r="F27" s="6"/>
      <c r="G27" s="6"/>
      <c r="H27" s="6"/>
      <c r="I27" s="6"/>
      <c r="J27" s="6"/>
    </row>
    <row r="28" spans="2:10" ht="11.4" thickBot="1" x14ac:dyDescent="0.3">
      <c r="B28" s="14" t="s">
        <v>18</v>
      </c>
      <c r="C28" s="4"/>
      <c r="D28" s="33">
        <v>23789</v>
      </c>
      <c r="E28" s="4"/>
      <c r="F28" s="33">
        <v>61902</v>
      </c>
      <c r="G28" s="4"/>
      <c r="H28" s="33">
        <v>19224</v>
      </c>
      <c r="I28" s="4"/>
      <c r="J28" s="33">
        <v>42770</v>
      </c>
    </row>
    <row r="29" spans="2:10" ht="11.4" thickTop="1" x14ac:dyDescent="0.25">
      <c r="B29" s="11"/>
      <c r="C29" s="6"/>
      <c r="D29" s="6"/>
      <c r="E29" s="6"/>
      <c r="F29" s="6"/>
      <c r="G29" s="6"/>
      <c r="H29" s="6">
        <v>0</v>
      </c>
      <c r="I29" s="6"/>
      <c r="J29" s="6">
        <v>0</v>
      </c>
    </row>
    <row r="30" spans="2:10" x14ac:dyDescent="0.25">
      <c r="B30" s="11" t="s">
        <v>19</v>
      </c>
      <c r="C30" s="6"/>
      <c r="D30" s="8">
        <v>-4198</v>
      </c>
      <c r="E30" s="6"/>
      <c r="F30" s="8">
        <v>-3504</v>
      </c>
      <c r="G30" s="8"/>
      <c r="H30" s="8">
        <v>0</v>
      </c>
      <c r="I30" s="8">
        <v>0</v>
      </c>
      <c r="J30" s="8">
        <v>-7506</v>
      </c>
    </row>
    <row r="31" spans="2:10" x14ac:dyDescent="0.25">
      <c r="B31" s="14"/>
      <c r="C31" s="4"/>
      <c r="D31" s="4"/>
      <c r="E31" s="4"/>
      <c r="F31" s="4"/>
      <c r="G31" s="4"/>
      <c r="H31" s="4"/>
      <c r="I31" s="4"/>
      <c r="J31" s="4"/>
    </row>
    <row r="32" spans="2:10" ht="11.4" thickBot="1" x14ac:dyDescent="0.3">
      <c r="B32" s="14" t="s">
        <v>20</v>
      </c>
      <c r="C32" s="4"/>
      <c r="D32" s="33">
        <v>19591</v>
      </c>
      <c r="E32" s="4"/>
      <c r="F32" s="33">
        <v>58398</v>
      </c>
      <c r="G32" s="4"/>
      <c r="H32" s="33">
        <v>19224</v>
      </c>
      <c r="I32" s="4"/>
      <c r="J32" s="33">
        <v>35264</v>
      </c>
    </row>
    <row r="33" spans="2:10" ht="11.4" thickTop="1" x14ac:dyDescent="0.25">
      <c r="D33" s="28">
        <v>0</v>
      </c>
      <c r="F33" s="28"/>
      <c r="H33" s="28">
        <v>0</v>
      </c>
      <c r="J33" s="28">
        <v>0</v>
      </c>
    </row>
    <row r="34" spans="2:10" x14ac:dyDescent="0.25">
      <c r="H34" s="28"/>
      <c r="J34" s="28"/>
    </row>
    <row r="36" spans="2:10" x14ac:dyDescent="0.25">
      <c r="B36" s="35" t="s">
        <v>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24E99-352A-4483-8EB5-358C7B82B328}">
  <dimension ref="B1:J54"/>
  <sheetViews>
    <sheetView workbookViewId="0">
      <selection activeCell="D11" sqref="D11"/>
    </sheetView>
  </sheetViews>
  <sheetFormatPr defaultColWidth="8.88671875" defaultRowHeight="10.8" x14ac:dyDescent="0.25"/>
  <cols>
    <col min="1" max="1" width="8.88671875" style="1"/>
    <col min="2" max="2" width="33.33203125" style="43" customWidth="1"/>
    <col min="3" max="3" width="1.44140625" style="43" customWidth="1"/>
    <col min="4" max="4" width="14.109375" style="43" customWidth="1"/>
    <col min="5" max="5" width="1.44140625" style="43" customWidth="1"/>
    <col min="6" max="6" width="13.6640625" style="1" customWidth="1"/>
    <col min="7" max="7" width="2" style="1" customWidth="1"/>
    <col min="8" max="8" width="13.6640625" style="1" customWidth="1"/>
    <col min="9" max="9" width="1.88671875" style="1" customWidth="1"/>
    <col min="10" max="10" width="13.6640625" style="1" customWidth="1"/>
    <col min="11" max="16384" width="8.88671875" style="1"/>
  </cols>
  <sheetData>
    <row r="1" spans="2:10" x14ac:dyDescent="0.25">
      <c r="B1" s="42" t="s">
        <v>2</v>
      </c>
      <c r="C1" s="42"/>
      <c r="D1" s="42"/>
      <c r="E1" s="42"/>
    </row>
    <row r="2" spans="2:10" x14ac:dyDescent="0.25">
      <c r="B2" s="42" t="s">
        <v>22</v>
      </c>
      <c r="C2" s="42"/>
      <c r="D2" s="42"/>
      <c r="E2" s="42"/>
    </row>
    <row r="3" spans="2:10" x14ac:dyDescent="0.25">
      <c r="B3" s="42"/>
      <c r="C3" s="42"/>
      <c r="D3" s="42"/>
      <c r="E3" s="42"/>
    </row>
    <row r="4" spans="2:10" x14ac:dyDescent="0.25">
      <c r="B4" s="42" t="s">
        <v>6</v>
      </c>
      <c r="C4" s="42"/>
      <c r="D4" s="42"/>
      <c r="E4" s="42"/>
    </row>
    <row r="6" spans="2:10" x14ac:dyDescent="0.25">
      <c r="D6" s="45" t="s">
        <v>70</v>
      </c>
      <c r="F6" s="45" t="s">
        <v>7</v>
      </c>
      <c r="G6" s="45"/>
      <c r="H6" s="45" t="s">
        <v>7</v>
      </c>
      <c r="I6" s="45"/>
      <c r="J6" s="45" t="s">
        <v>7</v>
      </c>
    </row>
    <row r="7" spans="2:10" ht="11.4" thickBot="1" x14ac:dyDescent="0.3">
      <c r="D7" s="51">
        <f>'StandAlone IS'!D7</f>
        <v>46203</v>
      </c>
      <c r="F7" s="16">
        <v>46022</v>
      </c>
      <c r="G7" s="5"/>
      <c r="H7" s="16">
        <v>45657</v>
      </c>
      <c r="I7" s="17"/>
      <c r="J7" s="16">
        <v>45291</v>
      </c>
    </row>
    <row r="8" spans="2:10" ht="11.4" thickTop="1" x14ac:dyDescent="0.25">
      <c r="B8" s="42"/>
      <c r="C8" s="42"/>
      <c r="D8" s="42"/>
      <c r="E8" s="42"/>
      <c r="F8" s="19"/>
      <c r="G8" s="17"/>
      <c r="H8" s="19"/>
      <c r="I8" s="17"/>
      <c r="J8" s="19"/>
    </row>
    <row r="9" spans="2:10" x14ac:dyDescent="0.25">
      <c r="B9" s="42" t="s">
        <v>23</v>
      </c>
      <c r="C9" s="42"/>
      <c r="D9" s="42"/>
      <c r="E9" s="42"/>
      <c r="G9" s="10"/>
      <c r="I9" s="17"/>
    </row>
    <row r="10" spans="2:10" x14ac:dyDescent="0.25">
      <c r="B10" s="42" t="s">
        <v>24</v>
      </c>
      <c r="C10" s="42"/>
      <c r="D10" s="42"/>
      <c r="E10" s="42"/>
      <c r="G10" s="10"/>
      <c r="I10" s="10"/>
    </row>
    <row r="11" spans="2:10" x14ac:dyDescent="0.25">
      <c r="B11" s="43" t="s">
        <v>25</v>
      </c>
      <c r="D11" s="46">
        <v>44518</v>
      </c>
      <c r="F11" s="20">
        <v>45232</v>
      </c>
      <c r="G11" s="10"/>
      <c r="H11" s="20">
        <v>47144.076000000001</v>
      </c>
      <c r="I11" s="20"/>
      <c r="J11" s="20">
        <v>36102</v>
      </c>
    </row>
    <row r="12" spans="2:10" x14ac:dyDescent="0.25">
      <c r="B12" s="43" t="s">
        <v>26</v>
      </c>
      <c r="D12" s="46">
        <v>461</v>
      </c>
      <c r="F12" s="20">
        <v>428</v>
      </c>
      <c r="G12" s="10"/>
      <c r="H12" s="20">
        <v>639.827</v>
      </c>
      <c r="I12" s="20"/>
      <c r="J12" s="20">
        <v>217</v>
      </c>
    </row>
    <row r="13" spans="2:10" x14ac:dyDescent="0.25">
      <c r="B13" s="43" t="s">
        <v>27</v>
      </c>
      <c r="D13" s="46">
        <v>80595</v>
      </c>
      <c r="F13" s="20">
        <v>67986</v>
      </c>
      <c r="G13" s="10"/>
      <c r="H13" s="20">
        <v>71150.316999999995</v>
      </c>
      <c r="I13" s="20"/>
      <c r="J13" s="20">
        <v>62143</v>
      </c>
    </row>
    <row r="14" spans="2:10" x14ac:dyDescent="0.25">
      <c r="B14" s="43" t="s">
        <v>28</v>
      </c>
      <c r="D14" s="46">
        <v>0</v>
      </c>
      <c r="F14" s="20">
        <v>0</v>
      </c>
      <c r="G14" s="10"/>
      <c r="H14" s="20">
        <v>0</v>
      </c>
      <c r="I14" s="20"/>
      <c r="J14" s="20">
        <v>1061</v>
      </c>
    </row>
    <row r="15" spans="2:10" x14ac:dyDescent="0.25">
      <c r="B15" s="43" t="s">
        <v>29</v>
      </c>
      <c r="D15" s="46">
        <v>630897</v>
      </c>
      <c r="F15" s="20">
        <v>608166</v>
      </c>
      <c r="G15" s="10"/>
      <c r="H15" s="20">
        <v>754571.48299999989</v>
      </c>
      <c r="I15" s="20"/>
      <c r="J15" s="20">
        <v>726852</v>
      </c>
    </row>
    <row r="16" spans="2:10" x14ac:dyDescent="0.25">
      <c r="B16" s="43" t="s">
        <v>30</v>
      </c>
      <c r="D16" s="46">
        <v>234188</v>
      </c>
      <c r="F16" s="20">
        <v>234188</v>
      </c>
      <c r="G16" s="10"/>
      <c r="H16" s="20">
        <v>47474.12</v>
      </c>
      <c r="I16" s="20"/>
      <c r="J16" s="20">
        <v>36216</v>
      </c>
    </row>
    <row r="17" spans="2:10" ht="11.4" thickBot="1" x14ac:dyDescent="0.3">
      <c r="B17" s="43" t="s">
        <v>71</v>
      </c>
      <c r="D17" s="54">
        <v>40510</v>
      </c>
      <c r="F17" s="54">
        <v>40510</v>
      </c>
      <c r="G17" s="10"/>
      <c r="H17" s="54">
        <v>31293</v>
      </c>
      <c r="I17" s="20"/>
      <c r="J17" s="54">
        <v>34081</v>
      </c>
    </row>
    <row r="18" spans="2:10" ht="12" thickTop="1" thickBot="1" x14ac:dyDescent="0.3">
      <c r="B18" s="42" t="s">
        <v>31</v>
      </c>
      <c r="C18" s="42"/>
      <c r="D18" s="21">
        <v>1031169</v>
      </c>
      <c r="E18" s="42"/>
      <c r="F18" s="21">
        <v>996510</v>
      </c>
      <c r="G18" s="17"/>
      <c r="H18" s="21">
        <v>952272.82299999986</v>
      </c>
      <c r="I18" s="22"/>
      <c r="J18" s="21">
        <v>896672</v>
      </c>
    </row>
    <row r="19" spans="2:10" ht="11.4" thickTop="1" x14ac:dyDescent="0.25">
      <c r="B19" s="42"/>
      <c r="C19" s="42"/>
      <c r="D19" s="42"/>
      <c r="E19" s="42"/>
      <c r="F19" s="20"/>
      <c r="G19" s="17"/>
      <c r="H19" s="20"/>
      <c r="I19" s="22"/>
      <c r="J19" s="20"/>
    </row>
    <row r="20" spans="2:10" x14ac:dyDescent="0.25">
      <c r="B20" s="42" t="s">
        <v>36</v>
      </c>
      <c r="C20" s="42"/>
      <c r="D20" s="42"/>
      <c r="E20" s="42"/>
      <c r="F20" s="20"/>
      <c r="G20" s="10"/>
      <c r="H20" s="20"/>
      <c r="I20" s="20"/>
      <c r="J20" s="20"/>
    </row>
    <row r="21" spans="2:10" x14ac:dyDescent="0.25">
      <c r="B21" s="43" t="s">
        <v>32</v>
      </c>
      <c r="D21" s="46">
        <v>316744</v>
      </c>
      <c r="F21" s="20">
        <v>301957</v>
      </c>
      <c r="G21" s="10"/>
      <c r="H21" s="20">
        <v>371158.74699999992</v>
      </c>
      <c r="I21" s="20"/>
      <c r="J21" s="20">
        <v>464958</v>
      </c>
    </row>
    <row r="22" spans="2:10" x14ac:dyDescent="0.25">
      <c r="B22" s="43" t="s">
        <v>33</v>
      </c>
      <c r="D22" s="46">
        <v>30733</v>
      </c>
      <c r="F22" s="20">
        <v>24643</v>
      </c>
      <c r="G22" s="10"/>
      <c r="H22" s="20">
        <v>19775.021000000001</v>
      </c>
      <c r="I22" s="20"/>
      <c r="J22" s="20">
        <v>24579</v>
      </c>
    </row>
    <row r="23" spans="2:10" x14ac:dyDescent="0.25">
      <c r="B23" s="43" t="s">
        <v>34</v>
      </c>
      <c r="D23" s="46">
        <v>4514</v>
      </c>
      <c r="F23" s="20">
        <v>3461</v>
      </c>
      <c r="G23" s="10"/>
      <c r="H23" s="20">
        <v>4754.8789999999999</v>
      </c>
      <c r="I23" s="20"/>
      <c r="J23" s="20">
        <v>6721</v>
      </c>
    </row>
    <row r="24" spans="2:10" x14ac:dyDescent="0.25">
      <c r="B24" s="43" t="s">
        <v>35</v>
      </c>
      <c r="D24" s="46">
        <v>10934</v>
      </c>
      <c r="F24" s="20">
        <v>24880</v>
      </c>
      <c r="G24" s="10"/>
      <c r="H24" s="20">
        <v>37644.004000000001</v>
      </c>
      <c r="I24" s="20"/>
      <c r="J24" s="20">
        <v>35778</v>
      </c>
    </row>
    <row r="25" spans="2:10" ht="11.4" thickBot="1" x14ac:dyDescent="0.3">
      <c r="B25" s="42" t="s">
        <v>37</v>
      </c>
      <c r="C25" s="42"/>
      <c r="D25" s="21">
        <v>362925</v>
      </c>
      <c r="E25" s="42"/>
      <c r="F25" s="21">
        <v>354941</v>
      </c>
      <c r="G25" s="17"/>
      <c r="H25" s="21">
        <v>433332.65099999995</v>
      </c>
      <c r="I25" s="22"/>
      <c r="J25" s="21">
        <v>532036</v>
      </c>
    </row>
    <row r="26" spans="2:10" ht="12" thickTop="1" thickBot="1" x14ac:dyDescent="0.3">
      <c r="B26" s="42" t="s">
        <v>38</v>
      </c>
      <c r="C26" s="42"/>
      <c r="D26" s="21">
        <v>1394094</v>
      </c>
      <c r="E26" s="42"/>
      <c r="F26" s="21">
        <v>1351451</v>
      </c>
      <c r="G26" s="17"/>
      <c r="H26" s="21">
        <v>1385605.4739999999</v>
      </c>
      <c r="I26" s="22"/>
      <c r="J26" s="21">
        <v>1428708</v>
      </c>
    </row>
    <row r="27" spans="2:10" ht="11.4" thickTop="1" x14ac:dyDescent="0.25">
      <c r="B27" s="42"/>
      <c r="C27" s="42"/>
      <c r="D27" s="42"/>
      <c r="E27" s="42"/>
      <c r="F27" s="22"/>
      <c r="G27" s="17"/>
      <c r="H27" s="22"/>
      <c r="I27" s="22"/>
      <c r="J27" s="22"/>
    </row>
    <row r="28" spans="2:10" x14ac:dyDescent="0.25">
      <c r="B28" s="42" t="s">
        <v>39</v>
      </c>
      <c r="C28" s="42"/>
      <c r="D28" s="42"/>
      <c r="E28" s="42"/>
      <c r="F28" s="20"/>
      <c r="G28" s="10"/>
      <c r="H28" s="20"/>
      <c r="I28" s="20"/>
      <c r="J28" s="20"/>
    </row>
    <row r="29" spans="2:10" x14ac:dyDescent="0.25">
      <c r="B29" s="42" t="s">
        <v>40</v>
      </c>
      <c r="C29" s="42"/>
      <c r="D29" s="42"/>
      <c r="E29" s="42"/>
      <c r="F29" s="20"/>
      <c r="G29" s="10"/>
      <c r="H29" s="20"/>
      <c r="I29" s="20"/>
      <c r="J29" s="20"/>
    </row>
    <row r="30" spans="2:10" x14ac:dyDescent="0.25">
      <c r="B30" s="43" t="s">
        <v>41</v>
      </c>
      <c r="D30" s="46">
        <v>598699</v>
      </c>
      <c r="F30" s="20">
        <v>598699</v>
      </c>
      <c r="G30" s="17"/>
      <c r="H30" s="20">
        <v>598698.93700000003</v>
      </c>
      <c r="I30" s="20"/>
      <c r="J30" s="20">
        <v>598884</v>
      </c>
    </row>
    <row r="31" spans="2:10" x14ac:dyDescent="0.25">
      <c r="B31" s="43" t="s">
        <v>42</v>
      </c>
      <c r="D31" s="46">
        <v>45585</v>
      </c>
      <c r="F31" s="20">
        <v>45622</v>
      </c>
      <c r="G31" s="17"/>
      <c r="H31" s="20">
        <v>41378.716</v>
      </c>
      <c r="I31" s="20"/>
      <c r="J31" s="20">
        <v>41462</v>
      </c>
    </row>
    <row r="32" spans="2:10" x14ac:dyDescent="0.25">
      <c r="B32" s="43" t="s">
        <v>43</v>
      </c>
      <c r="D32" s="46">
        <v>53952</v>
      </c>
      <c r="F32" s="20">
        <v>53952</v>
      </c>
      <c r="G32" s="17"/>
      <c r="H32" s="20">
        <v>44483.638000000006</v>
      </c>
      <c r="I32" s="20"/>
      <c r="J32" s="20">
        <v>39642</v>
      </c>
    </row>
    <row r="33" spans="2:10" x14ac:dyDescent="0.25">
      <c r="B33" s="43" t="s">
        <v>44</v>
      </c>
      <c r="D33" s="46">
        <v>-396</v>
      </c>
      <c r="F33" s="20">
        <v>-433</v>
      </c>
      <c r="G33" s="17"/>
      <c r="H33" s="20">
        <v>0</v>
      </c>
      <c r="I33" s="20"/>
      <c r="J33" s="20">
        <v>-268</v>
      </c>
    </row>
    <row r="34" spans="2:10" ht="11.4" thickBot="1" x14ac:dyDescent="0.3">
      <c r="B34" s="43" t="s">
        <v>45</v>
      </c>
      <c r="D34" s="46">
        <v>392952</v>
      </c>
      <c r="F34" s="20">
        <v>373603</v>
      </c>
      <c r="G34" s="17"/>
      <c r="H34" s="20">
        <v>287354.23499999999</v>
      </c>
      <c r="I34" s="20"/>
      <c r="J34" s="20">
        <v>203955</v>
      </c>
    </row>
    <row r="35" spans="2:10" ht="11.4" thickBot="1" x14ac:dyDescent="0.3">
      <c r="B35" s="42" t="s">
        <v>0</v>
      </c>
      <c r="C35" s="42"/>
      <c r="D35" s="23">
        <v>1090792</v>
      </c>
      <c r="E35" s="42"/>
      <c r="F35" s="23">
        <v>1071443</v>
      </c>
      <c r="G35" s="17"/>
      <c r="H35" s="23">
        <v>971915.52600000007</v>
      </c>
      <c r="I35" s="24"/>
      <c r="J35" s="23">
        <v>883675</v>
      </c>
    </row>
    <row r="36" spans="2:10" x14ac:dyDescent="0.25">
      <c r="B36" s="42"/>
      <c r="C36" s="42"/>
      <c r="D36" s="42"/>
      <c r="E36" s="42"/>
      <c r="F36" s="22"/>
      <c r="G36" s="17"/>
      <c r="H36" s="22"/>
      <c r="I36" s="22"/>
      <c r="J36" s="22"/>
    </row>
    <row r="37" spans="2:10" x14ac:dyDescent="0.25">
      <c r="B37" s="42" t="s">
        <v>53</v>
      </c>
      <c r="C37" s="42"/>
      <c r="D37" s="42"/>
      <c r="E37" s="42"/>
      <c r="F37" s="20"/>
      <c r="G37" s="10"/>
      <c r="H37" s="20"/>
      <c r="I37" s="20"/>
      <c r="J37" s="20"/>
    </row>
    <row r="38" spans="2:10" x14ac:dyDescent="0.25">
      <c r="B38" s="43" t="s">
        <v>48</v>
      </c>
      <c r="D38" s="46">
        <v>98671</v>
      </c>
      <c r="F38" s="20">
        <v>106075</v>
      </c>
      <c r="G38" s="10"/>
      <c r="H38" s="20">
        <v>118434.71500000001</v>
      </c>
      <c r="I38" s="20"/>
      <c r="J38" s="20">
        <v>337546</v>
      </c>
    </row>
    <row r="39" spans="2:10" x14ac:dyDescent="0.25">
      <c r="B39" s="43" t="s">
        <v>49</v>
      </c>
      <c r="D39" s="46">
        <v>7251</v>
      </c>
      <c r="F39" s="20">
        <v>6573</v>
      </c>
      <c r="G39" s="10"/>
      <c r="H39" s="20">
        <v>6857.3530000000001</v>
      </c>
      <c r="I39" s="20"/>
      <c r="J39" s="20">
        <v>6203</v>
      </c>
    </row>
    <row r="40" spans="2:10" ht="11.4" thickBot="1" x14ac:dyDescent="0.3">
      <c r="B40" s="43" t="s">
        <v>47</v>
      </c>
      <c r="D40" s="46">
        <v>70363</v>
      </c>
      <c r="F40" s="20">
        <v>66165</v>
      </c>
      <c r="G40" s="10"/>
      <c r="H40" s="20">
        <v>81175</v>
      </c>
      <c r="I40" s="20"/>
      <c r="J40" s="20">
        <v>73920</v>
      </c>
    </row>
    <row r="41" spans="2:10" ht="11.4" thickBot="1" x14ac:dyDescent="0.3">
      <c r="B41" s="42" t="s">
        <v>1</v>
      </c>
      <c r="C41" s="42"/>
      <c r="D41" s="25">
        <v>176285</v>
      </c>
      <c r="E41" s="42"/>
      <c r="F41" s="25">
        <v>178813</v>
      </c>
      <c r="G41" s="17"/>
      <c r="H41" s="25">
        <v>206467.06800000003</v>
      </c>
      <c r="I41" s="22"/>
      <c r="J41" s="25">
        <v>417669</v>
      </c>
    </row>
    <row r="42" spans="2:10" x14ac:dyDescent="0.25">
      <c r="B42" s="42"/>
      <c r="C42" s="42"/>
      <c r="D42" s="42"/>
      <c r="E42" s="42"/>
      <c r="F42" s="22"/>
      <c r="G42" s="17"/>
      <c r="H42" s="22"/>
      <c r="I42" s="22"/>
      <c r="J42" s="22"/>
    </row>
    <row r="43" spans="2:10" x14ac:dyDescent="0.25">
      <c r="B43" s="42" t="s">
        <v>52</v>
      </c>
      <c r="C43" s="42"/>
      <c r="D43" s="42"/>
      <c r="E43" s="42"/>
      <c r="F43" s="20"/>
      <c r="G43" s="10"/>
      <c r="H43" s="20"/>
      <c r="I43" s="20"/>
      <c r="J43" s="20"/>
    </row>
    <row r="44" spans="2:10" x14ac:dyDescent="0.25">
      <c r="B44" s="43" t="s">
        <v>60</v>
      </c>
      <c r="D44" s="46">
        <v>85719</v>
      </c>
      <c r="F44" s="20">
        <v>65454</v>
      </c>
      <c r="G44" s="10"/>
      <c r="H44" s="20">
        <v>180748.57699999999</v>
      </c>
      <c r="I44" s="20"/>
      <c r="J44" s="20">
        <v>51528</v>
      </c>
    </row>
    <row r="45" spans="2:10" x14ac:dyDescent="0.25">
      <c r="B45" s="43" t="s">
        <v>49</v>
      </c>
      <c r="D45" s="46">
        <v>10891</v>
      </c>
      <c r="F45" s="20">
        <v>7009</v>
      </c>
      <c r="G45" s="10"/>
      <c r="H45" s="20">
        <v>14377.194</v>
      </c>
      <c r="I45" s="20"/>
      <c r="J45" s="20">
        <v>41300</v>
      </c>
    </row>
    <row r="46" spans="2:10" x14ac:dyDescent="0.25">
      <c r="B46" s="43" t="s">
        <v>67</v>
      </c>
      <c r="D46" s="46">
        <v>25884</v>
      </c>
      <c r="F46" s="20">
        <v>25884</v>
      </c>
      <c r="G46" s="10"/>
      <c r="H46" s="20">
        <v>1339.7049999999999</v>
      </c>
      <c r="I46" s="20"/>
      <c r="J46" s="20">
        <v>-125</v>
      </c>
    </row>
    <row r="47" spans="2:10" x14ac:dyDescent="0.25">
      <c r="B47" s="43" t="s">
        <v>50</v>
      </c>
      <c r="D47" s="46">
        <v>4397</v>
      </c>
      <c r="F47" s="20">
        <v>2722</v>
      </c>
      <c r="G47" s="10"/>
      <c r="H47" s="20">
        <v>10626.83</v>
      </c>
      <c r="I47" s="20"/>
      <c r="J47" s="20">
        <v>34374</v>
      </c>
    </row>
    <row r="48" spans="2:10" ht="11.4" thickBot="1" x14ac:dyDescent="0.3">
      <c r="B48" s="43" t="s">
        <v>51</v>
      </c>
      <c r="D48" s="46">
        <v>126</v>
      </c>
      <c r="F48" s="20">
        <v>126</v>
      </c>
      <c r="G48" s="10"/>
      <c r="H48" s="20">
        <v>130.577</v>
      </c>
      <c r="I48" s="20"/>
      <c r="J48" s="20">
        <v>287</v>
      </c>
    </row>
    <row r="49" spans="2:10" ht="11.4" thickBot="1" x14ac:dyDescent="0.3">
      <c r="B49" s="42" t="s">
        <v>54</v>
      </c>
      <c r="C49" s="42"/>
      <c r="D49" s="26">
        <v>127017</v>
      </c>
      <c r="E49" s="42"/>
      <c r="F49" s="26">
        <v>101195</v>
      </c>
      <c r="G49" s="17"/>
      <c r="H49" s="26">
        <v>207222.88299999994</v>
      </c>
      <c r="I49" s="22"/>
      <c r="J49" s="26">
        <v>127364</v>
      </c>
    </row>
    <row r="50" spans="2:10" ht="12" thickTop="1" thickBot="1" x14ac:dyDescent="0.3">
      <c r="B50" s="42" t="s">
        <v>55</v>
      </c>
      <c r="C50" s="42"/>
      <c r="D50" s="27">
        <v>303302</v>
      </c>
      <c r="E50" s="42"/>
      <c r="F50" s="27">
        <v>280008</v>
      </c>
      <c r="G50" s="17"/>
      <c r="H50" s="27">
        <v>413689.951</v>
      </c>
      <c r="I50" s="22"/>
      <c r="J50" s="27">
        <v>545033</v>
      </c>
    </row>
    <row r="51" spans="2:10" ht="11.4" thickBot="1" x14ac:dyDescent="0.3">
      <c r="B51" s="42"/>
      <c r="C51" s="42"/>
      <c r="D51" s="21"/>
      <c r="E51" s="42"/>
      <c r="F51" s="21"/>
      <c r="G51" s="17"/>
      <c r="H51" s="21"/>
      <c r="I51" s="22"/>
      <c r="J51" s="21"/>
    </row>
    <row r="52" spans="2:10" ht="12" thickTop="1" thickBot="1" x14ac:dyDescent="0.3">
      <c r="B52" s="42" t="s">
        <v>56</v>
      </c>
      <c r="C52" s="42"/>
      <c r="D52" s="27">
        <v>1394094</v>
      </c>
      <c r="E52" s="42"/>
      <c r="F52" s="27">
        <v>1351451</v>
      </c>
      <c r="G52" s="17"/>
      <c r="H52" s="27">
        <v>1385605.477</v>
      </c>
      <c r="I52" s="22"/>
      <c r="J52" s="27">
        <v>1428708</v>
      </c>
    </row>
    <row r="53" spans="2:10" x14ac:dyDescent="0.25">
      <c r="D53" s="46">
        <f>D52-D26</f>
        <v>0</v>
      </c>
      <c r="F53" s="46">
        <f>F52-F26</f>
        <v>0</v>
      </c>
      <c r="H53" s="28">
        <v>0</v>
      </c>
      <c r="J53" s="28">
        <v>0</v>
      </c>
    </row>
    <row r="54" spans="2:10" x14ac:dyDescent="0.25">
      <c r="D54" s="46">
        <v>0</v>
      </c>
      <c r="F54" s="28">
        <v>0</v>
      </c>
      <c r="H54" s="28">
        <v>0</v>
      </c>
      <c r="J54" s="28">
        <v>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4F008-C4E2-4CB7-B3DA-41CCEE0F0887}">
  <dimension ref="B1:J39"/>
  <sheetViews>
    <sheetView workbookViewId="0">
      <selection activeCell="I37" sqref="I37"/>
    </sheetView>
  </sheetViews>
  <sheetFormatPr defaultColWidth="8.88671875" defaultRowHeight="10.8" x14ac:dyDescent="0.25"/>
  <cols>
    <col min="1" max="1" width="6.33203125" style="1" customWidth="1"/>
    <col min="2" max="2" width="33" style="35" customWidth="1"/>
    <col min="3" max="3" width="1.44140625" style="35" customWidth="1"/>
    <col min="4" max="4" width="13.44140625" style="35" customWidth="1"/>
    <col min="5" max="5" width="1.33203125" style="35" customWidth="1"/>
    <col min="6" max="6" width="14.44140625" style="35" customWidth="1"/>
    <col min="7" max="7" width="1.33203125" style="35" customWidth="1"/>
    <col min="8" max="8" width="14.6640625" style="35" customWidth="1"/>
    <col min="9" max="9" width="1.33203125" style="35" customWidth="1"/>
    <col min="10" max="10" width="14.6640625" style="35" customWidth="1"/>
    <col min="11" max="16384" width="8.88671875" style="1"/>
  </cols>
  <sheetData>
    <row r="1" spans="2:10" x14ac:dyDescent="0.25">
      <c r="B1" s="37" t="s">
        <v>2</v>
      </c>
    </row>
    <row r="2" spans="2:10" x14ac:dyDescent="0.25">
      <c r="B2" s="37" t="s">
        <v>64</v>
      </c>
    </row>
    <row r="3" spans="2:10" x14ac:dyDescent="0.25">
      <c r="B3" s="37"/>
    </row>
    <row r="4" spans="2:10" x14ac:dyDescent="0.25">
      <c r="B4" s="37" t="s">
        <v>6</v>
      </c>
    </row>
    <row r="7" spans="2:10" x14ac:dyDescent="0.25">
      <c r="D7" s="45" t="str">
        <f>'Conso BS'!D7</f>
        <v>Unaudited</v>
      </c>
      <c r="F7" s="45" t="str">
        <f>'StandAlone IS'!F6</f>
        <v>Unaudited</v>
      </c>
      <c r="G7" s="1"/>
      <c r="H7" s="45" t="str">
        <f>'StandAlone IS'!H6</f>
        <v>Unaudited</v>
      </c>
      <c r="J7" s="45" t="str">
        <f>'StandAlone IS'!J6</f>
        <v>Unaudited</v>
      </c>
    </row>
    <row r="8" spans="2:10" ht="11.4" thickBot="1" x14ac:dyDescent="0.3">
      <c r="C8" s="40"/>
      <c r="D8" s="51">
        <f>'Conso BS'!D8</f>
        <v>46203</v>
      </c>
      <c r="E8" s="40"/>
      <c r="F8" s="51">
        <f>'StandAlone IS'!F7</f>
        <v>45838</v>
      </c>
      <c r="G8" s="52"/>
      <c r="H8" s="51">
        <f>'StandAlone IS'!H7</f>
        <v>45473</v>
      </c>
      <c r="I8" s="40"/>
      <c r="J8" s="51">
        <f>'StandAlone IS'!J7</f>
        <v>45107</v>
      </c>
    </row>
    <row r="9" spans="2:10" ht="11.4" thickTop="1" x14ac:dyDescent="0.25">
      <c r="B9" s="38"/>
      <c r="C9" s="39"/>
      <c r="D9" s="39"/>
      <c r="E9" s="39"/>
      <c r="F9" s="39"/>
      <c r="G9" s="39"/>
      <c r="H9" s="39"/>
      <c r="I9" s="39"/>
      <c r="J9" s="39"/>
    </row>
    <row r="10" spans="2:10" x14ac:dyDescent="0.25">
      <c r="B10" s="35" t="s">
        <v>8</v>
      </c>
      <c r="C10" s="39"/>
      <c r="D10" s="47">
        <v>112156</v>
      </c>
      <c r="E10" s="39"/>
      <c r="F10" s="47">
        <v>176649</v>
      </c>
      <c r="G10" s="47"/>
      <c r="H10" s="47">
        <v>97966</v>
      </c>
      <c r="I10" s="39"/>
      <c r="J10" s="47">
        <v>59361</v>
      </c>
    </row>
    <row r="11" spans="2:10" ht="11.4" thickBot="1" x14ac:dyDescent="0.3">
      <c r="B11" s="35" t="s">
        <v>9</v>
      </c>
      <c r="C11" s="39"/>
      <c r="D11" s="48">
        <v>-88346</v>
      </c>
      <c r="E11" s="39"/>
      <c r="F11" s="48">
        <v>-130611</v>
      </c>
      <c r="G11" s="47"/>
      <c r="H11" s="48">
        <v>-68212</v>
      </c>
      <c r="I11" s="39"/>
      <c r="J11" s="48">
        <v>-40972</v>
      </c>
    </row>
    <row r="12" spans="2:10" x14ac:dyDescent="0.25">
      <c r="B12" s="39"/>
      <c r="C12" s="39"/>
      <c r="D12" s="39"/>
      <c r="E12" s="39"/>
      <c r="F12" s="39"/>
      <c r="G12" s="39"/>
      <c r="H12" s="39">
        <v>0</v>
      </c>
      <c r="I12" s="39"/>
      <c r="J12" s="39">
        <v>0</v>
      </c>
    </row>
    <row r="13" spans="2:10" ht="11.4" thickBot="1" x14ac:dyDescent="0.3">
      <c r="B13" s="37" t="s">
        <v>10</v>
      </c>
      <c r="C13" s="40"/>
      <c r="D13" s="33">
        <v>23810</v>
      </c>
      <c r="E13" s="40"/>
      <c r="F13" s="33">
        <v>46038</v>
      </c>
      <c r="G13" s="40"/>
      <c r="H13" s="33">
        <v>29754</v>
      </c>
      <c r="I13" s="40"/>
      <c r="J13" s="33">
        <v>18389</v>
      </c>
    </row>
    <row r="14" spans="2:10" ht="11.4" thickTop="1" x14ac:dyDescent="0.25">
      <c r="C14" s="39"/>
      <c r="D14" s="39"/>
      <c r="E14" s="39"/>
      <c r="F14" s="39"/>
      <c r="G14" s="39"/>
      <c r="H14" s="39">
        <v>0</v>
      </c>
      <c r="I14" s="39"/>
      <c r="J14" s="39">
        <v>0</v>
      </c>
    </row>
    <row r="15" spans="2:10" x14ac:dyDescent="0.25">
      <c r="B15" s="35" t="s">
        <v>72</v>
      </c>
      <c r="C15" s="39"/>
      <c r="D15" s="47">
        <v>0</v>
      </c>
      <c r="E15" s="39"/>
      <c r="F15" s="47">
        <v>0</v>
      </c>
      <c r="G15" s="47"/>
      <c r="H15" s="47">
        <v>0</v>
      </c>
      <c r="I15" s="39"/>
      <c r="J15" s="47">
        <v>5347</v>
      </c>
    </row>
    <row r="16" spans="2:10" x14ac:dyDescent="0.25">
      <c r="B16" s="35" t="s">
        <v>11</v>
      </c>
      <c r="C16" s="39"/>
      <c r="D16" s="47">
        <v>-21373</v>
      </c>
      <c r="E16" s="39"/>
      <c r="F16" s="47">
        <v>-23976</v>
      </c>
      <c r="G16" s="47"/>
      <c r="H16" s="47">
        <v>-16592</v>
      </c>
      <c r="I16" s="39"/>
      <c r="J16" s="47">
        <v>-17775</v>
      </c>
    </row>
    <row r="17" spans="2:10" x14ac:dyDescent="0.25">
      <c r="B17" s="35" t="s">
        <v>12</v>
      </c>
      <c r="C17" s="39"/>
      <c r="D17" s="47">
        <v>-3466</v>
      </c>
      <c r="E17" s="39"/>
      <c r="F17" s="47">
        <v>-1967</v>
      </c>
      <c r="G17" s="47"/>
      <c r="H17" s="47">
        <v>-973</v>
      </c>
      <c r="I17" s="39"/>
      <c r="J17" s="47">
        <v>-1788</v>
      </c>
    </row>
    <row r="18" spans="2:10" x14ac:dyDescent="0.25">
      <c r="B18" s="35" t="s">
        <v>69</v>
      </c>
      <c r="C18" s="39"/>
      <c r="D18" s="47">
        <v>1691</v>
      </c>
      <c r="E18" s="39"/>
      <c r="F18" s="47">
        <v>23766</v>
      </c>
      <c r="G18" s="47"/>
      <c r="H18" s="47">
        <v>1710</v>
      </c>
      <c r="I18" s="39"/>
      <c r="J18" s="47">
        <v>4002</v>
      </c>
    </row>
    <row r="19" spans="2:10" x14ac:dyDescent="0.25">
      <c r="B19" s="35" t="s">
        <v>68</v>
      </c>
      <c r="C19" s="39"/>
      <c r="D19" s="47">
        <v>-2057</v>
      </c>
      <c r="E19" s="39"/>
      <c r="F19" s="47">
        <v>-5064</v>
      </c>
      <c r="G19" s="47"/>
      <c r="H19" s="47">
        <v>-4378</v>
      </c>
      <c r="I19" s="39"/>
      <c r="J19" s="47">
        <v>0</v>
      </c>
    </row>
    <row r="20" spans="2:10" x14ac:dyDescent="0.25">
      <c r="B20" s="35" t="s">
        <v>13</v>
      </c>
      <c r="C20" s="39"/>
      <c r="D20" s="47">
        <v>0</v>
      </c>
      <c r="E20" s="39"/>
      <c r="F20" s="47">
        <v>0</v>
      </c>
      <c r="G20" s="47"/>
      <c r="H20" s="47">
        <v>0</v>
      </c>
      <c r="I20" s="39"/>
      <c r="J20" s="47">
        <v>-2074</v>
      </c>
    </row>
    <row r="21" spans="2:10" ht="11.4" thickBot="1" x14ac:dyDescent="0.3">
      <c r="B21" s="35" t="s">
        <v>14</v>
      </c>
      <c r="C21" s="39"/>
      <c r="D21" s="48">
        <v>21635</v>
      </c>
      <c r="E21" s="39"/>
      <c r="F21" s="48">
        <v>29132</v>
      </c>
      <c r="G21" s="47"/>
      <c r="H21" s="48">
        <v>0</v>
      </c>
      <c r="I21" s="39"/>
      <c r="J21" s="48">
        <v>44637</v>
      </c>
    </row>
    <row r="22" spans="2:10" x14ac:dyDescent="0.25">
      <c r="B22" s="37"/>
      <c r="C22" s="40"/>
      <c r="D22" s="40"/>
      <c r="E22" s="40"/>
      <c r="F22" s="40"/>
      <c r="G22" s="40"/>
      <c r="H22" s="40"/>
      <c r="I22" s="40"/>
      <c r="J22" s="40"/>
    </row>
    <row r="23" spans="2:10" ht="11.4" thickBot="1" x14ac:dyDescent="0.3">
      <c r="B23" s="37" t="s">
        <v>21</v>
      </c>
      <c r="C23" s="40"/>
      <c r="D23" s="33">
        <v>20240</v>
      </c>
      <c r="E23" s="40"/>
      <c r="F23" s="33">
        <v>67929</v>
      </c>
      <c r="G23" s="40"/>
      <c r="H23" s="33">
        <v>9521</v>
      </c>
      <c r="I23" s="40"/>
      <c r="J23" s="33">
        <v>50738</v>
      </c>
    </row>
    <row r="24" spans="2:10" ht="11.4" thickTop="1" x14ac:dyDescent="0.25">
      <c r="C24" s="39"/>
      <c r="D24" s="39"/>
      <c r="E24" s="39"/>
      <c r="F24" s="39"/>
      <c r="G24" s="39"/>
      <c r="H24" s="39"/>
      <c r="I24" s="39"/>
      <c r="J24" s="39"/>
    </row>
    <row r="25" spans="2:10" x14ac:dyDescent="0.25">
      <c r="B25" s="35" t="s">
        <v>15</v>
      </c>
      <c r="C25" s="39"/>
      <c r="D25" s="53">
        <v>2070</v>
      </c>
      <c r="E25" s="53"/>
      <c r="F25" s="53">
        <v>809</v>
      </c>
      <c r="G25" s="47"/>
      <c r="H25" s="47">
        <v>844</v>
      </c>
      <c r="I25" s="39"/>
      <c r="J25" s="47">
        <v>5469</v>
      </c>
    </row>
    <row r="26" spans="2:10" x14ac:dyDescent="0.25">
      <c r="B26" s="35" t="s">
        <v>16</v>
      </c>
      <c r="C26" s="39"/>
      <c r="D26" s="53">
        <v>-11247</v>
      </c>
      <c r="E26" s="53"/>
      <c r="F26" s="53">
        <v>-15044</v>
      </c>
      <c r="G26" s="47"/>
      <c r="H26" s="47">
        <v>-17725</v>
      </c>
      <c r="I26" s="39"/>
      <c r="J26" s="47">
        <v>-13091</v>
      </c>
    </row>
    <row r="27" spans="2:10" ht="11.4" thickBot="1" x14ac:dyDescent="0.3">
      <c r="B27" s="37" t="s">
        <v>17</v>
      </c>
      <c r="C27" s="40"/>
      <c r="D27" s="15">
        <v>-9177</v>
      </c>
      <c r="E27" s="40"/>
      <c r="F27" s="15">
        <v>-14235</v>
      </c>
      <c r="G27" s="40"/>
      <c r="H27" s="15">
        <v>-16881</v>
      </c>
      <c r="I27" s="40"/>
      <c r="J27" s="15">
        <v>-7622</v>
      </c>
    </row>
    <row r="28" spans="2:10" x14ac:dyDescent="0.25">
      <c r="C28" s="39"/>
      <c r="D28" s="39"/>
      <c r="E28" s="39"/>
      <c r="F28" s="39"/>
      <c r="G28" s="39"/>
      <c r="H28" s="39"/>
      <c r="I28" s="39"/>
      <c r="J28" s="39"/>
    </row>
    <row r="29" spans="2:10" ht="11.4" thickBot="1" x14ac:dyDescent="0.3">
      <c r="B29" s="37" t="s">
        <v>18</v>
      </c>
      <c r="C29" s="40"/>
      <c r="D29" s="33">
        <v>11063</v>
      </c>
      <c r="E29" s="40"/>
      <c r="F29" s="33">
        <v>53694</v>
      </c>
      <c r="G29" s="40"/>
      <c r="H29" s="33">
        <v>-7360</v>
      </c>
      <c r="I29" s="40"/>
      <c r="J29" s="33">
        <v>43116</v>
      </c>
    </row>
    <row r="30" spans="2:10" ht="11.4" thickTop="1" x14ac:dyDescent="0.25">
      <c r="C30" s="39"/>
      <c r="D30" s="39"/>
      <c r="E30" s="39"/>
      <c r="F30" s="39"/>
      <c r="G30" s="39"/>
      <c r="H30" s="39"/>
      <c r="I30" s="39"/>
      <c r="J30" s="39"/>
    </row>
    <row r="31" spans="2:10" ht="11.4" thickBot="1" x14ac:dyDescent="0.3">
      <c r="B31" s="35" t="s">
        <v>19</v>
      </c>
      <c r="C31" s="39"/>
      <c r="D31" s="48">
        <v>-5078</v>
      </c>
      <c r="E31" s="39"/>
      <c r="F31" s="48">
        <v>-8163</v>
      </c>
      <c r="G31" s="39"/>
      <c r="H31" s="48">
        <v>-5451</v>
      </c>
      <c r="I31" s="39"/>
      <c r="J31" s="48">
        <v>-8752</v>
      </c>
    </row>
    <row r="32" spans="2:10" x14ac:dyDescent="0.25">
      <c r="B32" s="37"/>
      <c r="C32" s="40"/>
      <c r="D32" s="40"/>
      <c r="E32" s="40"/>
      <c r="F32" s="40"/>
      <c r="G32" s="40"/>
      <c r="H32" s="40"/>
      <c r="I32" s="40"/>
      <c r="J32" s="40"/>
    </row>
    <row r="33" spans="2:10" ht="11.4" thickBot="1" x14ac:dyDescent="0.3">
      <c r="B33" s="37" t="s">
        <v>20</v>
      </c>
      <c r="C33" s="40"/>
      <c r="D33" s="33">
        <v>5985</v>
      </c>
      <c r="E33" s="40"/>
      <c r="F33" s="33">
        <v>45531</v>
      </c>
      <c r="G33" s="40"/>
      <c r="H33" s="33">
        <v>-12811</v>
      </c>
      <c r="I33" s="40"/>
      <c r="J33" s="33">
        <v>34364</v>
      </c>
    </row>
    <row r="34" spans="2:10" ht="11.4" thickTop="1" x14ac:dyDescent="0.25">
      <c r="D34" s="50">
        <v>0</v>
      </c>
      <c r="F34" s="35">
        <v>0</v>
      </c>
      <c r="H34" s="50">
        <v>0</v>
      </c>
      <c r="J34" s="50">
        <v>0</v>
      </c>
    </row>
    <row r="36" spans="2:10" s="30" customFormat="1" x14ac:dyDescent="0.25">
      <c r="B36" s="41" t="s">
        <v>3</v>
      </c>
      <c r="C36" s="36"/>
      <c r="D36" s="47">
        <v>613</v>
      </c>
      <c r="E36" s="36"/>
      <c r="F36" s="36">
        <v>1648.6091000000001</v>
      </c>
      <c r="G36" s="36"/>
      <c r="H36" s="36">
        <v>-1109.6231</v>
      </c>
      <c r="I36" s="36"/>
      <c r="J36" s="36">
        <v>-1704.8520000000001</v>
      </c>
    </row>
    <row r="37" spans="2:10" s="30" customFormat="1" x14ac:dyDescent="0.25">
      <c r="B37" s="41" t="s">
        <v>4</v>
      </c>
      <c r="C37" s="36"/>
      <c r="D37" s="47">
        <v>5372</v>
      </c>
      <c r="E37" s="36"/>
      <c r="F37" s="36">
        <v>43882.390899999999</v>
      </c>
      <c r="G37" s="36"/>
      <c r="H37" s="36">
        <v>-11701.376899999999</v>
      </c>
      <c r="I37" s="36"/>
      <c r="J37" s="36">
        <v>36068.851999999999</v>
      </c>
    </row>
    <row r="39" spans="2:10" x14ac:dyDescent="0.25">
      <c r="B39" s="35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5"/>
  <sheetViews>
    <sheetView zoomScale="90" zoomScaleNormal="90" workbookViewId="0">
      <selection activeCell="F9" sqref="F9"/>
    </sheetView>
  </sheetViews>
  <sheetFormatPr defaultColWidth="8.88671875" defaultRowHeight="10.8" x14ac:dyDescent="0.25"/>
  <cols>
    <col min="1" max="1" width="8.88671875" style="56"/>
    <col min="2" max="2" width="35.6640625" style="1" customWidth="1"/>
    <col min="3" max="3" width="1.44140625" style="1" customWidth="1"/>
    <col min="4" max="4" width="20" style="1" customWidth="1"/>
    <col min="5" max="5" width="1.44140625" style="1" customWidth="1"/>
    <col min="6" max="6" width="14.33203125" style="1" customWidth="1"/>
    <col min="7" max="7" width="1.33203125" style="1" customWidth="1"/>
    <col min="8" max="8" width="14.33203125" style="1" customWidth="1"/>
    <col min="9" max="9" width="1.33203125" style="1" customWidth="1"/>
    <col min="10" max="10" width="14.109375" style="1" customWidth="1"/>
    <col min="11" max="16384" width="8.88671875" style="1"/>
  </cols>
  <sheetData>
    <row r="1" spans="1:10" x14ac:dyDescent="0.25">
      <c r="B1" s="34" t="s">
        <v>2</v>
      </c>
    </row>
    <row r="2" spans="1:10" x14ac:dyDescent="0.25">
      <c r="B2" s="34" t="s">
        <v>57</v>
      </c>
    </row>
    <row r="3" spans="1:10" x14ac:dyDescent="0.25">
      <c r="B3" s="34"/>
    </row>
    <row r="4" spans="1:10" x14ac:dyDescent="0.25">
      <c r="B4" s="34" t="s">
        <v>6</v>
      </c>
    </row>
    <row r="5" spans="1:10" x14ac:dyDescent="0.25">
      <c r="B5" s="3"/>
    </row>
    <row r="6" spans="1:10" x14ac:dyDescent="0.25">
      <c r="B6" s="3"/>
    </row>
    <row r="7" spans="1:10" s="45" customFormat="1" x14ac:dyDescent="0.25">
      <c r="A7" s="57"/>
      <c r="B7" s="44"/>
      <c r="D7" s="45" t="str">
        <f>'StandAlone BS'!D6</f>
        <v>Unaudited</v>
      </c>
      <c r="F7" s="45" t="s">
        <v>7</v>
      </c>
      <c r="H7" s="45" t="s">
        <v>7</v>
      </c>
      <c r="J7" s="45" t="s">
        <v>7</v>
      </c>
    </row>
    <row r="8" spans="1:10" ht="11.4" thickBot="1" x14ac:dyDescent="0.3">
      <c r="C8" s="5"/>
      <c r="D8" s="51">
        <v>46203</v>
      </c>
      <c r="E8" s="5"/>
      <c r="F8" s="16">
        <v>46022</v>
      </c>
      <c r="G8" s="5"/>
      <c r="H8" s="16">
        <v>45657</v>
      </c>
      <c r="I8" s="17"/>
      <c r="J8" s="16">
        <v>45291</v>
      </c>
    </row>
    <row r="9" spans="1:10" ht="11.4" thickTop="1" x14ac:dyDescent="0.25">
      <c r="B9" s="18"/>
      <c r="C9" s="17"/>
      <c r="D9" s="17"/>
      <c r="E9" s="17"/>
      <c r="F9" s="19"/>
      <c r="G9" s="17"/>
      <c r="H9" s="19"/>
      <c r="I9" s="17"/>
      <c r="J9" s="19"/>
    </row>
    <row r="10" spans="1:10" x14ac:dyDescent="0.25">
      <c r="B10" s="18" t="s">
        <v>23</v>
      </c>
      <c r="C10" s="10"/>
      <c r="D10" s="10"/>
      <c r="E10" s="10"/>
      <c r="G10" s="10"/>
      <c r="I10" s="17"/>
    </row>
    <row r="11" spans="1:10" x14ac:dyDescent="0.25">
      <c r="B11" s="18" t="s">
        <v>24</v>
      </c>
      <c r="C11" s="10"/>
      <c r="D11" s="10"/>
      <c r="E11" s="10"/>
      <c r="G11" s="10"/>
      <c r="I11" s="10"/>
    </row>
    <row r="12" spans="1:10" x14ac:dyDescent="0.25">
      <c r="B12" s="7" t="s">
        <v>25</v>
      </c>
      <c r="C12" s="10"/>
      <c r="D12" s="20">
        <v>88787</v>
      </c>
      <c r="E12" s="10"/>
      <c r="F12" s="20">
        <v>90181</v>
      </c>
      <c r="G12" s="10"/>
      <c r="H12" s="20">
        <v>94175</v>
      </c>
      <c r="I12" s="10"/>
      <c r="J12" s="20">
        <v>86121</v>
      </c>
    </row>
    <row r="13" spans="1:10" x14ac:dyDescent="0.25">
      <c r="B13" s="7" t="s">
        <v>26</v>
      </c>
      <c r="C13" s="10"/>
      <c r="D13" s="20">
        <v>891</v>
      </c>
      <c r="E13" s="10"/>
      <c r="F13" s="20">
        <v>760</v>
      </c>
      <c r="G13" s="10"/>
      <c r="H13" s="20">
        <v>1012</v>
      </c>
      <c r="I13" s="10"/>
      <c r="J13" s="20">
        <v>632</v>
      </c>
    </row>
    <row r="14" spans="1:10" x14ac:dyDescent="0.25">
      <c r="B14" s="7" t="s">
        <v>65</v>
      </c>
      <c r="C14" s="10"/>
      <c r="D14" s="20">
        <v>3543</v>
      </c>
      <c r="E14" s="10"/>
      <c r="F14" s="20">
        <v>3543</v>
      </c>
      <c r="G14" s="10"/>
      <c r="H14" s="20">
        <v>3543</v>
      </c>
      <c r="I14" s="10"/>
      <c r="J14" s="20">
        <v>3543</v>
      </c>
    </row>
    <row r="15" spans="1:10" x14ac:dyDescent="0.25">
      <c r="B15" s="7" t="s">
        <v>28</v>
      </c>
      <c r="C15" s="10"/>
      <c r="D15" s="20">
        <v>1165</v>
      </c>
      <c r="E15" s="10"/>
      <c r="F15" s="20">
        <v>586</v>
      </c>
      <c r="G15" s="10"/>
      <c r="H15" s="20">
        <v>1571</v>
      </c>
      <c r="I15" s="10"/>
      <c r="J15" s="20">
        <v>3300</v>
      </c>
    </row>
    <row r="16" spans="1:10" x14ac:dyDescent="0.25">
      <c r="B16" s="7" t="s">
        <v>29</v>
      </c>
      <c r="C16" s="10"/>
      <c r="D16" s="20">
        <v>581001</v>
      </c>
      <c r="E16" s="10"/>
      <c r="F16" s="20">
        <v>558649</v>
      </c>
      <c r="G16" s="10"/>
      <c r="H16" s="20">
        <v>704167</v>
      </c>
      <c r="I16" s="10"/>
      <c r="J16" s="20">
        <v>679046</v>
      </c>
    </row>
    <row r="17" spans="1:10" x14ac:dyDescent="0.25">
      <c r="A17" s="58"/>
      <c r="B17" s="7" t="s">
        <v>71</v>
      </c>
      <c r="C17" s="10"/>
      <c r="D17" s="20">
        <v>196095</v>
      </c>
      <c r="E17" s="10"/>
      <c r="F17" s="20">
        <v>305017</v>
      </c>
      <c r="G17" s="10"/>
      <c r="H17" s="20">
        <v>78515</v>
      </c>
      <c r="I17" s="10"/>
      <c r="J17" s="20">
        <v>81274</v>
      </c>
    </row>
    <row r="18" spans="1:10" ht="11.4" thickBot="1" x14ac:dyDescent="0.3">
      <c r="B18" s="18" t="s">
        <v>31</v>
      </c>
      <c r="C18" s="17"/>
      <c r="D18" s="21">
        <v>871482</v>
      </c>
      <c r="E18" s="17"/>
      <c r="F18" s="21">
        <v>958736</v>
      </c>
      <c r="G18" s="17"/>
      <c r="H18" s="21">
        <v>882983</v>
      </c>
      <c r="I18" s="17"/>
      <c r="J18" s="21">
        <v>853916</v>
      </c>
    </row>
    <row r="19" spans="1:10" ht="11.4" thickTop="1" x14ac:dyDescent="0.25">
      <c r="B19" s="18"/>
      <c r="C19" s="17"/>
      <c r="D19" s="17"/>
      <c r="E19" s="17"/>
      <c r="F19" s="20"/>
      <c r="G19" s="17"/>
      <c r="H19" s="20"/>
      <c r="I19" s="17"/>
      <c r="J19" s="20"/>
    </row>
    <row r="20" spans="1:10" x14ac:dyDescent="0.25">
      <c r="B20" s="18" t="s">
        <v>36</v>
      </c>
      <c r="C20" s="10"/>
      <c r="D20" s="10"/>
      <c r="E20" s="10"/>
      <c r="F20" s="20"/>
      <c r="G20" s="10"/>
      <c r="H20" s="20"/>
      <c r="I20" s="10"/>
      <c r="J20" s="20"/>
    </row>
    <row r="21" spans="1:10" x14ac:dyDescent="0.25">
      <c r="B21" s="7" t="s">
        <v>32</v>
      </c>
      <c r="C21" s="10"/>
      <c r="D21" s="20">
        <v>450619</v>
      </c>
      <c r="E21" s="10"/>
      <c r="F21" s="20">
        <v>317573</v>
      </c>
      <c r="G21" s="10"/>
      <c r="H21" s="55">
        <v>408324</v>
      </c>
      <c r="I21" s="10"/>
      <c r="J21" s="20">
        <v>541335</v>
      </c>
    </row>
    <row r="22" spans="1:10" x14ac:dyDescent="0.25">
      <c r="B22" s="7" t="s">
        <v>33</v>
      </c>
      <c r="C22" s="10"/>
      <c r="D22" s="20">
        <v>33408</v>
      </c>
      <c r="E22" s="10"/>
      <c r="F22" s="20">
        <v>25434</v>
      </c>
      <c r="G22" s="10"/>
      <c r="H22" s="55">
        <v>44242</v>
      </c>
      <c r="I22" s="10"/>
      <c r="J22" s="20">
        <v>14212</v>
      </c>
    </row>
    <row r="23" spans="1:10" x14ac:dyDescent="0.25">
      <c r="B23" s="31" t="s">
        <v>34</v>
      </c>
      <c r="C23" s="10"/>
      <c r="D23" s="20">
        <v>5326</v>
      </c>
      <c r="E23" s="10"/>
      <c r="F23" s="20">
        <v>4230</v>
      </c>
      <c r="G23" s="10"/>
      <c r="H23" s="55">
        <v>4929</v>
      </c>
      <c r="I23" s="10"/>
      <c r="J23" s="20">
        <v>7068</v>
      </c>
    </row>
    <row r="24" spans="1:10" x14ac:dyDescent="0.25">
      <c r="B24" s="7" t="s">
        <v>35</v>
      </c>
      <c r="C24" s="10"/>
      <c r="D24" s="20">
        <v>28471</v>
      </c>
      <c r="E24" s="10"/>
      <c r="F24" s="20">
        <v>40402</v>
      </c>
      <c r="G24" s="10"/>
      <c r="H24" s="55">
        <v>71974</v>
      </c>
      <c r="I24" s="10"/>
      <c r="J24" s="20">
        <v>51293</v>
      </c>
    </row>
    <row r="25" spans="1:10" ht="11.4" thickBot="1" x14ac:dyDescent="0.3">
      <c r="B25" s="18" t="s">
        <v>37</v>
      </c>
      <c r="C25" s="17"/>
      <c r="D25" s="21">
        <v>517824</v>
      </c>
      <c r="E25" s="17"/>
      <c r="F25" s="21">
        <v>387639</v>
      </c>
      <c r="G25" s="17"/>
      <c r="H25" s="21">
        <v>529469</v>
      </c>
      <c r="I25" s="17"/>
      <c r="J25" s="21">
        <v>613908</v>
      </c>
    </row>
    <row r="26" spans="1:10" ht="12" thickTop="1" thickBot="1" x14ac:dyDescent="0.3">
      <c r="B26" s="18" t="s">
        <v>38</v>
      </c>
      <c r="C26" s="17"/>
      <c r="D26" s="21">
        <v>1389306</v>
      </c>
      <c r="E26" s="17"/>
      <c r="F26" s="21">
        <v>1346375</v>
      </c>
      <c r="G26" s="17"/>
      <c r="H26" s="21">
        <v>1412452</v>
      </c>
      <c r="I26" s="17"/>
      <c r="J26" s="21">
        <v>1467824</v>
      </c>
    </row>
    <row r="27" spans="1:10" ht="11.4" thickTop="1" x14ac:dyDescent="0.25">
      <c r="B27" s="18"/>
      <c r="C27" s="17"/>
      <c r="D27" s="17"/>
      <c r="E27" s="17"/>
      <c r="F27" s="22"/>
      <c r="G27" s="17"/>
      <c r="H27" s="22"/>
      <c r="I27" s="17"/>
      <c r="J27" s="22"/>
    </row>
    <row r="28" spans="1:10" x14ac:dyDescent="0.25">
      <c r="B28" s="18" t="s">
        <v>39</v>
      </c>
      <c r="C28" s="10"/>
      <c r="D28" s="10"/>
      <c r="E28" s="10"/>
      <c r="F28" s="20"/>
      <c r="G28" s="10"/>
      <c r="H28" s="20"/>
      <c r="I28" s="10"/>
      <c r="J28" s="20"/>
    </row>
    <row r="29" spans="1:10" x14ac:dyDescent="0.25">
      <c r="B29" s="18" t="s">
        <v>40</v>
      </c>
      <c r="C29" s="10"/>
      <c r="D29" s="10"/>
      <c r="E29" s="10"/>
      <c r="F29" s="20"/>
      <c r="G29" s="10"/>
      <c r="H29" s="20"/>
      <c r="I29" s="10"/>
      <c r="J29" s="20"/>
    </row>
    <row r="30" spans="1:10" x14ac:dyDescent="0.25">
      <c r="B30" s="7" t="s">
        <v>41</v>
      </c>
      <c r="C30" s="17"/>
      <c r="D30" s="20">
        <v>598699</v>
      </c>
      <c r="E30" s="17"/>
      <c r="F30" s="20">
        <v>598699</v>
      </c>
      <c r="G30" s="17"/>
      <c r="H30" s="20">
        <v>598699</v>
      </c>
      <c r="I30" s="17"/>
      <c r="J30" s="20">
        <v>598884</v>
      </c>
    </row>
    <row r="31" spans="1:10" x14ac:dyDescent="0.25">
      <c r="B31" s="7" t="s">
        <v>42</v>
      </c>
      <c r="C31" s="17"/>
      <c r="D31" s="20">
        <v>45585</v>
      </c>
      <c r="E31" s="17"/>
      <c r="F31" s="20">
        <v>45622</v>
      </c>
      <c r="G31" s="17"/>
      <c r="H31" s="20">
        <v>41379</v>
      </c>
      <c r="I31" s="17"/>
      <c r="J31" s="20">
        <v>41462</v>
      </c>
    </row>
    <row r="32" spans="1:10" x14ac:dyDescent="0.25">
      <c r="B32" s="7" t="s">
        <v>43</v>
      </c>
      <c r="C32" s="17"/>
      <c r="D32" s="20">
        <v>55671</v>
      </c>
      <c r="E32" s="17"/>
      <c r="F32" s="20">
        <v>55671</v>
      </c>
      <c r="G32" s="17"/>
      <c r="H32" s="20">
        <v>47214</v>
      </c>
      <c r="I32" s="17"/>
      <c r="J32" s="20">
        <v>41590</v>
      </c>
    </row>
    <row r="33" spans="2:10" x14ac:dyDescent="0.25">
      <c r="B33" s="7" t="s">
        <v>44</v>
      </c>
      <c r="C33" s="17"/>
      <c r="D33" s="20">
        <v>-396</v>
      </c>
      <c r="E33" s="17"/>
      <c r="F33" s="20">
        <v>-433</v>
      </c>
      <c r="G33" s="17"/>
      <c r="H33" s="20">
        <v>0</v>
      </c>
      <c r="I33" s="17"/>
      <c r="J33" s="20">
        <v>-268</v>
      </c>
    </row>
    <row r="34" spans="2:10" x14ac:dyDescent="0.25">
      <c r="B34" s="7" t="s">
        <v>45</v>
      </c>
      <c r="C34" s="17"/>
      <c r="D34" s="20">
        <v>336692</v>
      </c>
      <c r="E34" s="17"/>
      <c r="F34" s="20">
        <v>338300</v>
      </c>
      <c r="G34" s="17"/>
      <c r="H34" s="20">
        <v>269760</v>
      </c>
      <c r="I34" s="17"/>
      <c r="J34" s="20">
        <v>216709</v>
      </c>
    </row>
    <row r="35" spans="2:10" ht="11.4" thickBot="1" x14ac:dyDescent="0.3">
      <c r="B35" s="7" t="s">
        <v>46</v>
      </c>
      <c r="C35" s="17"/>
      <c r="D35" s="20">
        <v>7803</v>
      </c>
      <c r="E35" s="17"/>
      <c r="F35" s="20">
        <v>8019</v>
      </c>
      <c r="G35" s="17"/>
      <c r="H35" s="20">
        <v>7984</v>
      </c>
      <c r="I35" s="17"/>
      <c r="J35" s="20">
        <v>8718</v>
      </c>
    </row>
    <row r="36" spans="2:10" ht="11.4" thickBot="1" x14ac:dyDescent="0.3">
      <c r="B36" s="18" t="s">
        <v>58</v>
      </c>
      <c r="C36" s="17"/>
      <c r="D36" s="23">
        <v>1044054</v>
      </c>
      <c r="E36" s="17"/>
      <c r="F36" s="23">
        <v>1045878</v>
      </c>
      <c r="G36" s="17"/>
      <c r="H36" s="23">
        <v>965036</v>
      </c>
      <c r="I36" s="17"/>
      <c r="J36" s="23">
        <v>907095</v>
      </c>
    </row>
    <row r="37" spans="2:10" x14ac:dyDescent="0.25">
      <c r="B37" s="18"/>
      <c r="C37" s="17"/>
      <c r="D37" s="17"/>
      <c r="E37" s="17"/>
      <c r="F37" s="22"/>
      <c r="G37" s="17"/>
      <c r="H37" s="22"/>
      <c r="I37" s="17"/>
      <c r="J37" s="22"/>
    </row>
    <row r="38" spans="2:10" x14ac:dyDescent="0.25">
      <c r="B38" s="18" t="s">
        <v>59</v>
      </c>
      <c r="C38" s="10"/>
      <c r="D38" s="10"/>
      <c r="E38" s="10"/>
      <c r="F38" s="20"/>
      <c r="G38" s="10"/>
      <c r="H38" s="20"/>
      <c r="I38" s="10"/>
      <c r="J38" s="20"/>
    </row>
    <row r="39" spans="2:10" x14ac:dyDescent="0.25">
      <c r="B39" s="7" t="s">
        <v>60</v>
      </c>
      <c r="C39" s="10"/>
      <c r="D39" s="20">
        <v>98992</v>
      </c>
      <c r="E39" s="10"/>
      <c r="F39" s="20">
        <v>106147</v>
      </c>
      <c r="G39" s="10"/>
      <c r="H39" s="20">
        <v>181158</v>
      </c>
      <c r="I39" s="10"/>
      <c r="J39" s="20">
        <v>346658</v>
      </c>
    </row>
    <row r="40" spans="2:10" x14ac:dyDescent="0.25">
      <c r="B40" s="7" t="s">
        <v>49</v>
      </c>
      <c r="C40" s="10"/>
      <c r="D40" s="20">
        <v>7930</v>
      </c>
      <c r="E40" s="10"/>
      <c r="F40" s="20">
        <v>6742</v>
      </c>
      <c r="G40" s="10"/>
      <c r="H40" s="20">
        <v>5834</v>
      </c>
      <c r="I40" s="10"/>
      <c r="J40" s="20">
        <v>5995</v>
      </c>
    </row>
    <row r="41" spans="2:10" ht="11.4" thickBot="1" x14ac:dyDescent="0.3">
      <c r="B41" s="7" t="s">
        <v>47</v>
      </c>
      <c r="C41" s="10"/>
      <c r="D41" s="20">
        <v>69293</v>
      </c>
      <c r="E41" s="10"/>
      <c r="F41" s="20">
        <v>65095</v>
      </c>
      <c r="G41" s="10"/>
      <c r="H41" s="20">
        <v>80122</v>
      </c>
      <c r="I41" s="10"/>
      <c r="J41" s="20">
        <v>76864</v>
      </c>
    </row>
    <row r="42" spans="2:10" ht="11.4" thickBot="1" x14ac:dyDescent="0.3">
      <c r="B42" s="18" t="s">
        <v>61</v>
      </c>
      <c r="C42" s="17"/>
      <c r="D42" s="25">
        <v>176215</v>
      </c>
      <c r="E42" s="17"/>
      <c r="F42" s="25">
        <v>177984</v>
      </c>
      <c r="G42" s="17"/>
      <c r="H42" s="25">
        <v>267114</v>
      </c>
      <c r="I42" s="17"/>
      <c r="J42" s="25">
        <v>429517</v>
      </c>
    </row>
    <row r="43" spans="2:10" x14ac:dyDescent="0.25">
      <c r="B43" s="18"/>
      <c r="C43" s="17"/>
      <c r="D43" s="17"/>
      <c r="E43" s="17"/>
      <c r="F43" s="22"/>
      <c r="G43" s="17"/>
      <c r="H43" s="22"/>
      <c r="I43" s="17"/>
      <c r="J43" s="22"/>
    </row>
    <row r="44" spans="2:10" x14ac:dyDescent="0.25">
      <c r="B44" s="18" t="s">
        <v>62</v>
      </c>
      <c r="C44" s="10"/>
      <c r="D44" s="10"/>
      <c r="E44" s="10"/>
      <c r="F44" s="20"/>
      <c r="G44" s="10"/>
      <c r="H44" s="20"/>
      <c r="I44" s="10"/>
      <c r="J44" s="20"/>
    </row>
    <row r="45" spans="2:10" x14ac:dyDescent="0.25">
      <c r="B45" s="7" t="s">
        <v>60</v>
      </c>
      <c r="C45" s="10"/>
      <c r="D45" s="20">
        <v>95192</v>
      </c>
      <c r="E45" s="10"/>
      <c r="F45" s="20">
        <v>69674</v>
      </c>
      <c r="G45" s="10"/>
      <c r="H45" s="20">
        <v>135961</v>
      </c>
      <c r="I45" s="10"/>
      <c r="J45" s="20">
        <v>66976</v>
      </c>
    </row>
    <row r="46" spans="2:10" x14ac:dyDescent="0.25">
      <c r="B46" s="7" t="s">
        <v>49</v>
      </c>
      <c r="C46" s="10"/>
      <c r="D46" s="20">
        <v>33784</v>
      </c>
      <c r="E46" s="10"/>
      <c r="F46" s="20">
        <v>20900</v>
      </c>
      <c r="G46" s="10"/>
      <c r="H46" s="20">
        <v>24512</v>
      </c>
      <c r="I46" s="10"/>
      <c r="J46" s="20">
        <v>22821</v>
      </c>
    </row>
    <row r="47" spans="2:10" x14ac:dyDescent="0.25">
      <c r="B47" s="7" t="s">
        <v>66</v>
      </c>
      <c r="C47" s="10"/>
      <c r="D47" s="20">
        <v>25884</v>
      </c>
      <c r="E47" s="10"/>
      <c r="F47" s="20">
        <v>25884</v>
      </c>
      <c r="G47" s="10"/>
      <c r="H47" s="20">
        <v>4377</v>
      </c>
      <c r="I47" s="10"/>
      <c r="J47" s="20">
        <v>2234</v>
      </c>
    </row>
    <row r="48" spans="2:10" x14ac:dyDescent="0.25">
      <c r="B48" s="31" t="s">
        <v>50</v>
      </c>
      <c r="C48" s="10"/>
      <c r="D48" s="20">
        <v>14051</v>
      </c>
      <c r="E48" s="10"/>
      <c r="F48" s="20">
        <v>5929</v>
      </c>
      <c r="G48" s="10"/>
      <c r="H48" s="20">
        <v>15320</v>
      </c>
      <c r="I48" s="10"/>
      <c r="J48" s="20">
        <v>38894</v>
      </c>
    </row>
    <row r="49" spans="2:10" ht="11.4" thickBot="1" x14ac:dyDescent="0.3">
      <c r="B49" s="7" t="s">
        <v>51</v>
      </c>
      <c r="C49" s="10"/>
      <c r="D49" s="20">
        <v>126</v>
      </c>
      <c r="E49" s="10"/>
      <c r="F49" s="20">
        <v>126</v>
      </c>
      <c r="G49" s="10"/>
      <c r="H49" s="20">
        <v>132</v>
      </c>
      <c r="I49" s="10"/>
      <c r="J49" s="20">
        <v>287</v>
      </c>
    </row>
    <row r="50" spans="2:10" ht="11.4" thickBot="1" x14ac:dyDescent="0.3">
      <c r="B50" s="18" t="s">
        <v>63</v>
      </c>
      <c r="C50" s="17"/>
      <c r="D50" s="26">
        <v>169037</v>
      </c>
      <c r="E50" s="17"/>
      <c r="F50" s="26">
        <v>122513</v>
      </c>
      <c r="G50" s="17"/>
      <c r="H50" s="26">
        <v>180302</v>
      </c>
      <c r="I50" s="17"/>
      <c r="J50" s="26">
        <v>131212</v>
      </c>
    </row>
    <row r="51" spans="2:10" ht="12" thickTop="1" thickBot="1" x14ac:dyDescent="0.3">
      <c r="B51" s="18" t="s">
        <v>55</v>
      </c>
      <c r="C51" s="17"/>
      <c r="D51" s="27">
        <v>345252</v>
      </c>
      <c r="E51" s="17"/>
      <c r="F51" s="27">
        <v>300497</v>
      </c>
      <c r="G51" s="17"/>
      <c r="H51" s="27">
        <v>447416</v>
      </c>
      <c r="I51" s="17"/>
      <c r="J51" s="27">
        <v>560729</v>
      </c>
    </row>
    <row r="52" spans="2:10" ht="11.4" thickBot="1" x14ac:dyDescent="0.3">
      <c r="B52" s="18"/>
      <c r="C52" s="17"/>
      <c r="D52" s="21"/>
      <c r="E52" s="17"/>
      <c r="F52" s="21"/>
      <c r="G52" s="17"/>
      <c r="H52" s="21"/>
      <c r="I52" s="17"/>
      <c r="J52" s="21"/>
    </row>
    <row r="53" spans="2:10" ht="12" thickTop="1" thickBot="1" x14ac:dyDescent="0.3">
      <c r="B53" s="18" t="s">
        <v>56</v>
      </c>
      <c r="C53" s="17"/>
      <c r="D53" s="27">
        <v>1389306</v>
      </c>
      <c r="E53" s="17"/>
      <c r="F53" s="27">
        <v>1346375</v>
      </c>
      <c r="G53" s="17"/>
      <c r="H53" s="27">
        <v>1412452</v>
      </c>
      <c r="I53" s="17"/>
      <c r="J53" s="27">
        <v>1467824</v>
      </c>
    </row>
    <row r="54" spans="2:10" x14ac:dyDescent="0.25">
      <c r="D54" s="28">
        <f>D53-D26</f>
        <v>0</v>
      </c>
      <c r="F54" s="28">
        <f>F53-F26</f>
        <v>0</v>
      </c>
      <c r="H54" s="28">
        <f>H53-H26</f>
        <v>0</v>
      </c>
      <c r="J54" s="28">
        <f>J53-J26</f>
        <v>0</v>
      </c>
    </row>
    <row r="55" spans="2:10" x14ac:dyDescent="0.25">
      <c r="D55" s="28"/>
      <c r="F55" s="28"/>
      <c r="H55" s="28"/>
      <c r="J55" s="2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StandAlone IS</vt:lpstr>
      <vt:lpstr>StandAlone BS</vt:lpstr>
      <vt:lpstr>Conso IS</vt:lpstr>
      <vt:lpstr>Conso BS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 Gheba</dc:creator>
  <cp:lastModifiedBy>Alexei Petrov</cp:lastModifiedBy>
  <dcterms:created xsi:type="dcterms:W3CDTF">2015-06-05T18:17:20Z</dcterms:created>
  <dcterms:modified xsi:type="dcterms:W3CDTF">2026-08-31T09:45:50Z</dcterms:modified>
</cp:coreProperties>
</file>